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3180" windowWidth="20730" windowHeight="11490"/>
  </bookViews>
  <sheets>
    <sheet name="ПЗ от 10.07.2017" sheetId="6" r:id="rId1"/>
  </sheets>
  <definedNames>
    <definedName name="_xlnm._FilterDatabase" localSheetId="0" hidden="1">'ПЗ от 10.07.2017'!$A$17:$O$71</definedName>
    <definedName name="_xlnm.Print_Area" localSheetId="0">'ПЗ от 10.07.2017'!$A$1:$O$95</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9" i="6" l="1"/>
  <c r="N78" i="6"/>
  <c r="N77" i="6"/>
</calcChain>
</file>

<file path=xl/sharedStrings.xml><?xml version="1.0" encoding="utf-8"?>
<sst xmlns="http://schemas.openxmlformats.org/spreadsheetml/2006/main" count="541" uniqueCount="169">
  <si>
    <t>Наименование заказчика</t>
  </si>
  <si>
    <t>Адрес местонахождения заказчика</t>
  </si>
  <si>
    <t>Телефон заказчика</t>
  </si>
  <si>
    <t>Электронная почта заказчика</t>
  </si>
  <si>
    <t>ИНН</t>
  </si>
  <si>
    <t>КПП</t>
  </si>
  <si>
    <t>ОКАТО</t>
  </si>
  <si>
    <t>Порядковый номер</t>
  </si>
  <si>
    <t>Код по ОКВЭД 2</t>
  </si>
  <si>
    <t>Код по ОКПД 2</t>
  </si>
  <si>
    <t>Условия договора</t>
  </si>
  <si>
    <t>Способ закупки</t>
  </si>
  <si>
    <t>Закупка в электронной форме</t>
  </si>
  <si>
    <t>Предмет договора</t>
  </si>
  <si>
    <t>Минимально необходимые требования, предъявляемые к закупаемым товарам (работам, услугам)*</t>
  </si>
  <si>
    <t>Единица измерения</t>
  </si>
  <si>
    <t>Сведения о количестве (объеме)</t>
  </si>
  <si>
    <t>Регион поставки товаров (выполнения работ, оказания услуг)</t>
  </si>
  <si>
    <t>Сведения о начальной (максимальной) цене договора (цене лота)</t>
  </si>
  <si>
    <t>График осуществления процедур закупки</t>
  </si>
  <si>
    <t>Код по ОКЕИ</t>
  </si>
  <si>
    <t>наименование</t>
  </si>
  <si>
    <t>Код по ОКАТО</t>
  </si>
  <si>
    <t>Планируемая дата или период размещения извещения о закупке</t>
  </si>
  <si>
    <t>Срок исполнения договора (месяц, год)</t>
  </si>
  <si>
    <t>(месяц, год)</t>
  </si>
  <si>
    <t>да/нет</t>
  </si>
  <si>
    <t>I квартал</t>
  </si>
  <si>
    <t>II квартал</t>
  </si>
  <si>
    <t>III квартал</t>
  </si>
  <si>
    <t>IV квартал</t>
  </si>
  <si>
    <t>*- требования, предъявляемые к товарам, работам, услугам предусмотрены условиями соответствующих договоров и технических заданий</t>
  </si>
  <si>
    <t>рублей</t>
  </si>
  <si>
    <t xml:space="preserve"> </t>
  </si>
  <si>
    <t>(Ф.И.О., должность руководителя)</t>
  </si>
  <si>
    <t>(подпись)</t>
  </si>
  <si>
    <t>(дата утверждения)</t>
  </si>
  <si>
    <t>127006, г. Москва, Страстной бульвар, д. 9</t>
  </si>
  <si>
    <t>770701001</t>
  </si>
  <si>
    <t>45286585000</t>
  </si>
  <si>
    <t>Общество с ограниченной ответственностью "Автодор-Инвест"</t>
  </si>
  <si>
    <t>+7 (495) 995-56-00</t>
  </si>
  <si>
    <t>info@avtodor-invest.com</t>
  </si>
  <si>
    <t>7710938940</t>
  </si>
  <si>
    <t>Кондрашов Александр Сергеевич, Генеральный директор</t>
  </si>
  <si>
    <t>Планируемая дата или период размещения извещения о закупке                 (месяц, год)</t>
  </si>
  <si>
    <t>Срок исполнения договора               (месяц, год)</t>
  </si>
  <si>
    <t xml:space="preserve">План закупки товаров работ, услуг Общества с ограниченной ответственностью "Автодор-Инвест" на 2017 год </t>
  </si>
  <si>
    <t>В соответствии с действующим законодательством РФ</t>
  </si>
  <si>
    <t>г. Москва</t>
  </si>
  <si>
    <t>Прямая закупка</t>
  </si>
  <si>
    <t>нет</t>
  </si>
  <si>
    <t>усл. ед</t>
  </si>
  <si>
    <t>62.02.20</t>
  </si>
  <si>
    <t>65.12</t>
  </si>
  <si>
    <t>Оказание услуг по добровольному медицинскому страхованию (ДМС)</t>
  </si>
  <si>
    <t>68.20</t>
  </si>
  <si>
    <t>68.20.12</t>
  </si>
  <si>
    <t>Принятие во временное владение и пользование (субаренда) Помещения</t>
  </si>
  <si>
    <r>
      <t>м</t>
    </r>
    <r>
      <rPr>
        <sz val="10"/>
        <rFont val="Calibri"/>
        <family val="2"/>
        <charset val="204"/>
      </rPr>
      <t>²</t>
    </r>
  </si>
  <si>
    <t>055</t>
  </si>
  <si>
    <t>Открытый конкурс</t>
  </si>
  <si>
    <t>да</t>
  </si>
  <si>
    <t>Оказание услуг по развитию Автоматизированной системы стратегического и инвестиционного планирования деятельности Государственной компании "Российские автомобильные дороги"</t>
  </si>
  <si>
    <t>Участие субъектов малого и среднего предпринимательства в закупке</t>
  </si>
  <si>
    <t>Совокупный  годовой  объем  планируемых  закупок  товаров  (работ,  услуг)  в соответствии с планом закупки товаров (работ, услуг) (планом закупки инновационной продукции, высокотехнологичной продукции) составляет</t>
  </si>
  <si>
    <t>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t>
  </si>
  <si>
    <t>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t>
  </si>
  <si>
    <t>Совокупный    годовой    стоимостный    объем    договоров,    заключенных    заказчиком    по    результатам    закупки    инновационной    продукции, высокотехнологичной продукции за год, предшествующий отчетному, составляет</t>
  </si>
  <si>
    <t>Годовой  объем  закупок  инновационной  продукции, высокотехнологичной продукции, которые планируется осуществить в соответствии с проектом плана закупки товаров, работ, услуг или проектом плана закупки инновационной продукции, высокотехнологичной продукции, лекарственных средств (в  части   первого  года   его  реализации)   либо  указанными  утвержденными  планами   (с  учетом  изменений,  которые  не  представлялись  для  оценки соответствия или мониторинга соответствия), составляет</t>
  </si>
  <si>
    <t>Совокупный годовой объем планируемых закупок товаров (работ, услуг), которые исключаются при расчете годового объема закупки инновационной продукции,  высокотехнологичной  продукции,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t>
  </si>
  <si>
    <t>Годовой объем закупок инновационной продукции, высокотехнологичной продукции, которые планируется в соответствии с проектом плана закупки товаров, работ, услуг или проектом плана закупки инновационной продукции, высокотехнологичной продукции, лекарственных средств (в части первого года  его  реализации)  либо  утвержденными указанными  планами  осуществить по результатам закупок, участниками которых являются только субъекты малого и среднего предпринимательства, составляет</t>
  </si>
  <si>
    <t>Совокупный годовой стоимостный объем договоров, заключенных заказчиком по результатам закупки инновационной продукции, высокотехнологичной  продукции,  участниками  которой  являлись  только  субъекты  малого  и  среднего предпринимательства, за год, отчетному, составляет</t>
  </si>
  <si>
    <t>Оказание Заказчику комплексной услуги по сопровождению деятельности Заказчика</t>
  </si>
  <si>
    <t>82.30</t>
  </si>
  <si>
    <t>82.30.11</t>
  </si>
  <si>
    <t>Оказание Заказчику услуг по организации участия лица, заявленного Заказчиком в мероприятиях, проводимых в рамках Российского инвестиционного форума в городе Сочи, в период с 27 по 28 февраля 2017 года</t>
  </si>
  <si>
    <t>03426000000</t>
  </si>
  <si>
    <t>г. Сочи</t>
  </si>
  <si>
    <t>70.22</t>
  </si>
  <si>
    <t>Оказание Заказчику услуг по размещению Гостей Заказчика в Гостинице и иные гостиничные услуги</t>
  </si>
  <si>
    <t>55.10</t>
  </si>
  <si>
    <t>Оказание Заказчику услуг по предоставлению конференц-залов, иных помещений и оборудования, необходимых для организации мероприятий Заказчика</t>
  </si>
  <si>
    <t>82.30.1</t>
  </si>
  <si>
    <t>Оказание услуг по организации участия в Форуме-выставке "ГОСЗАКАЗ-2017" в период с 05 апреля 2017 года по 07 апреля 2017 года на территории "Выставки достижений народного хозяйства" в павильоне №75, расположенном по адресу: 129223, город Москва, проспект Мира, дом 119, стр. 75</t>
  </si>
  <si>
    <t>876</t>
  </si>
  <si>
    <t>Оказание Заказчику комплекса услуг, определяемых Заданием на оказание услуг</t>
  </si>
  <si>
    <t>Оказание услуг по разработке дизайна макета и подготовке макетов брендированных материалов</t>
  </si>
  <si>
    <t>Оказание Заказчику услуг по организации питания и обслуживания во время обеда 13 апреля 2017 г. на территории гостиницы "Курортный комплекс и Конгресс-центр Radisson Blu, Сочи", расположенной по адресу: Россия, 354340, Краснодарский край, г. Сочи, Адлерский район, улица Голубая 1а в период проведения мероприятия Заказчика: "IV Международный форум инвесторов и операторов транспортной инфраструктуры" в г. Сочи 13 - 14 апреля 2017 года</t>
  </si>
  <si>
    <t>Оказание Заказчику информационных услуг с использованием экземпляра Системы (услуги по адаптации и сопровождению экземпляра(ов) Системы КонсультантПлюс)</t>
  </si>
  <si>
    <t>73.2</t>
  </si>
  <si>
    <t>73.20</t>
  </si>
  <si>
    <t>74.10</t>
  </si>
  <si>
    <t>56.2</t>
  </si>
  <si>
    <t>56.29</t>
  </si>
  <si>
    <t>74.9</t>
  </si>
  <si>
    <t>74.90</t>
  </si>
  <si>
    <t>69.20.1</t>
  </si>
  <si>
    <t>69.20</t>
  </si>
  <si>
    <t>Оказание консультационных услуг: 1) по интеграции отдельного вспомогательного блока сводных показателей, разработанного Компанией, в финансовую модель (далее – «Блок сводных показателей»), подготовленную Компанией в рамках инвестиционного проекта «Комплексное обустройство с последующей эксплуатацией на платной основе  автомобильной дороги  М-4 "Дон" -  от Москвы через Воронеж, Ростов-на-Дону, Краснодар до Новороссийска на участке км 21 - км 225, Московская, Тульская области»; 2) по интеграции отдельного вспомогательного блока сводных показателей, разработанного Компанией, в финансовую модель (далее – «Блок сводных показателей»), подготовленную Компанией в рамках инвестиционного проекта «Комплексное обустройство для последующей эксплуатации на платной основе автомобильной дороги М-4 «Дон» – от Москвы через Воронеж, Ростов-на-Дону, Краснодар до Новороссийска на участке км 225,6 – км 633»</t>
  </si>
  <si>
    <t>Оказание услуг по оформлению декораций, выполнение работ по производству декораций для помещений, брендированию продукции</t>
  </si>
  <si>
    <t>Оказание услуг по обеспечению мероприятия Заказчика "IV Международного форума инвесторов и операторов транспортной инфраструктуры" техническим оборудованием</t>
  </si>
  <si>
    <t>Оказание Услуг в соответствии с Техническим заданием</t>
  </si>
  <si>
    <t>Размещение рекламно-информационных материалов Заказчика в "Российской газете"</t>
  </si>
  <si>
    <t>73.12</t>
  </si>
  <si>
    <t>73.12.11</t>
  </si>
  <si>
    <t>Оказание Заказчику комплекса услуг, указанных в Приложении №1</t>
  </si>
  <si>
    <t>Оказание услуг по созданию анимации и рендерингу открывающего графического видеоролика для мероприятия Заказчика: "IV Международный форум инвесторов и операторов транспортной инфраструктуры" в г. Сочи 13-14 апреля 2017 г.</t>
  </si>
  <si>
    <t>Оказание услуг по разработке сценария, концептов и аниматика открывающего графического видеоролика для мероприятия Заказчика: "IV Международный форум инвесторов и операторов транспортной инфраструктуры" в г. Сочи 13-14 апреля 2017 г.</t>
  </si>
  <si>
    <t>Оказание Заказчику координационных услуг по организации работы служб и участников форума в рамках подготовки IV Международного форума инвесторов и операторов транспортной инфраструктуры в г. Сочи 13-14 апреля 2017 г.</t>
  </si>
  <si>
    <t>Оказание Заказчику услуг по техническому обеспечению семинара для участников IV Международного форума инвесторов и операторов транспортной инфраструктуры, проходящего в г. Сочи в период 13-14 апреля 2017 г.</t>
  </si>
  <si>
    <t>Оказание Заказчику услуг по организации ведения, модерации, разработке сценария и обеспечению технической поддержки ведения бизнес-семинара, для участников IV Международного форума инвесторов и операторов транспортной инфраструктуры, проходящего в г. Сочи в период 13-14 апреля 2017 г.</t>
  </si>
  <si>
    <t>Выполнение работ по разработке системы регистрации и информирования в электронном виде заинтересованных лиц (в виде интернет сайта в рамках организуемого IV Международного форума инвесторов и операторов транспортной инфраструктуры) и размещению его в сети "Интернет" в рамках организации комплексного маркетингового сопровождения инвестиционных проектов</t>
  </si>
  <si>
    <t>59.12.15</t>
  </si>
  <si>
    <t>59.12</t>
  </si>
  <si>
    <t>73.11.13</t>
  </si>
  <si>
    <t>73.11</t>
  </si>
  <si>
    <t>63.11</t>
  </si>
  <si>
    <t>63.11.9</t>
  </si>
  <si>
    <t>Оказание Заказчику услуг по организации интерактивной и развлекательной программы семинара для участников IV Международного форума инвесторов и операторов транспортной инфраструктуры, проходящего в г. Сочи в период 13-14 апреля 2017 г.</t>
  </si>
  <si>
    <t>93.29</t>
  </si>
  <si>
    <t>93.29.9</t>
  </si>
  <si>
    <t>М.П.</t>
  </si>
  <si>
    <t>Оказание Заказчику услуг по оформлению декораций для помещения и организации интерактивной и развлекательной программы приветственного ужина 12 апреля 2017 г. в рамках проводимого Заказчиком IV Международного форума инвесторов и операторов транспортной инфраструктуры в г. Сочи 12-14 апреля 2017 года</t>
  </si>
  <si>
    <t>Оказание Заказчику услуг по технической организации приветственного кофе-брейка и приветственного ужина 12 апреля 2017 г. и организации питания и обслуживания во время приветственного кофе-брейка 12 апреля 2017 г. на территории гостиницы "Курортный комплекс и Конгресс-центр Radisson Blu, Сочи", расположенной по адресу: Россия, 354340, Краснодарский край, г. Сочи, Адлерский район, улица Голубая 1а, в рамках проведения мероприятия Заказчика: "IV Международный форум инвесторов и операторов транспортной инфраструктуры" в г. Сочи 12-14 апреля 2017 года</t>
  </si>
  <si>
    <t>Оказание Заказчику услуг по организации питания и обслуживания во время приветственного ужина 12 апреля 2017 г. на территории гостиницы "Курортный комплекс и Конгресс-центр Radisson Blu, Сочи", расположенной по адресу: Россия, 354340, Краснодарский край, г. Сочи, Адлерский район, улица Голубая 1а, в рамках проведения мероприятия Заказчика: "IV Международный форум инвесторов и операторов транспортной инфраструктуры" в г. Сочи 12-14 апреля 2017 года</t>
  </si>
  <si>
    <t>Оказание Заказчику услуг по организации участия Заказчика в III форуме и выставке "ЭНЕРГОЭФФЕКТИВНОЕ ПОДМОСКОВЬЕ", которая пройдет 26-27 апреля 2017 года в Доме Правительства Московской области (по адресу: Россия, г. Красногорск, бульвар Строителей, дом 1)</t>
  </si>
  <si>
    <t>Московская область</t>
  </si>
  <si>
    <t>Оказание Заказчику услуг по техническому обеспечению приветственного ужина 12 апреля 2017 г. в рамках проводимого Заказчиком IV Международного форума инвесторов и операторов транспортной инфраструктуры в г. Сочи 12 - 14 апреля 2017 года</t>
  </si>
  <si>
    <t>Оказание услуг участникам Четвертого Международного Форума инвесторов и операторов транспортной инфраструктуры, проводимого в г. Сочи с 12 по 14 апреля 2017 года, по устному (синхронному, последовательному) переводу с английского языка на русский язык (с русского языка на английский язык) с участием 2-х переводчиков-синхронистов</t>
  </si>
  <si>
    <t>74.30.12</t>
  </si>
  <si>
    <t>74.30</t>
  </si>
  <si>
    <t>Оказание Заказчику услуг по созданию интерактивного стенда и обеспечению мебелью зоны "президиум" делового форума в рамках оформления конференц пространства мероприятия Заказчика - IV Международный форум инвесторов и операторов транспортной инфраструктуры в г. Сочи, 13-14 апреля 2017 г. на территории гостиницы "Курортный комплекс и Конгресс-центр Radisson Blu, Сочи"</t>
  </si>
  <si>
    <t>Оказание Заказчику услуг по подбору и организации работы административного и промо персонала в рамках обслуживания мероприятия Заказчика - IV Международного форума инвесторов и операторов транспортной инфраструктуры в г. Сочи 13-14 апреля 2017 года</t>
  </si>
  <si>
    <t>78.30</t>
  </si>
  <si>
    <t>Оказание Заказчику услуг по организации питания и обслуживания во время кофе-брейка и фуршета в рамках деловой встречи в формате круглого стола 14 апреля 2017 г. на территории гостиницы "Курортный комплекс и Конгресс-центр Radisson Blu, Сочи", расположенной по адресу: Россия, 354340, Краснодарский край, г. Сочи, Адлерский район, улица Голубая 1а на мероприятии Заказчика: "IV Международный форум инвесторов и операторов транспортной инфраструктуры" в г. Сочи 13-14 апреля 2017 года</t>
  </si>
  <si>
    <t>74.20.23</t>
  </si>
  <si>
    <t>Оказание Заказчику услуг по предпроектной подготовке и общеорганизационные услуги в период проведения IV Международного форума инвесторов и операторов транспортной инфраструктуры в г. Сочи 13-14 апреля 2017 года</t>
  </si>
  <si>
    <t>Оказание Заказчику услуг по организации видеосъемки, монтажу и подготовке видеоотчета о мероприятии Заказчика - IV Международный форум инвесторов и операторов транспортной инфраструктуры в г. Сочи 13-14 апреля 2017 года</t>
  </si>
  <si>
    <t>53.20.11</t>
  </si>
  <si>
    <t>53.20.3</t>
  </si>
  <si>
    <t>Оказание Заказчику услуг по организации транспортного обслуживания Заказчика в г. Сочи в рамках проведения Заказчиком IV Международного форума инвесторов и операторов транспортной инфраструктуры, проводящего в г. Сочи, в период 12-14 апреля 2017 г.</t>
  </si>
  <si>
    <t>49.32</t>
  </si>
  <si>
    <t>Оказание Заказчику услуг по организации участия лица, заявленного Заказчиком в мероприятиях, проводимых в рамках Петербургского международного экономического форума 2017 года в городе Санкт-Петербурге, в период с 1 по 3 июня 2017 года</t>
  </si>
  <si>
    <t>40000000000</t>
  </si>
  <si>
    <t>г. Санкт-Петербург</t>
  </si>
  <si>
    <t>Оказание консультационных услуг по технико-юридическому анализу возможности организации движения по автомобильной дороге А-105 на платной основе с учетом строительства соединительной дороги и ее использования как альтернативного бесплатного маршрута движения, обеспечивающего подъезд к аэропорту Домодедово</t>
  </si>
  <si>
    <t>69.1</t>
  </si>
  <si>
    <t>69.10</t>
  </si>
  <si>
    <t>Запрос Котировок</t>
  </si>
  <si>
    <t xml:space="preserve">Поставка питьевой воды </t>
  </si>
  <si>
    <t>Поставка расходных материалов для МФУ</t>
  </si>
  <si>
    <t>47.25.2</t>
  </si>
  <si>
    <t>47.41</t>
  </si>
  <si>
    <t>79.90</t>
  </si>
  <si>
    <t>47.25</t>
  </si>
  <si>
    <t>шт</t>
  </si>
  <si>
    <t>бут</t>
  </si>
  <si>
    <t>Оказание услуг по обеспечению доступа 7 (семи) представителей Заказчика к участию в мероприятиях Стратегического форума "Транспортные системы России"</t>
  </si>
  <si>
    <t>82.30            73.1</t>
  </si>
  <si>
    <t>82.30.1       73.1</t>
  </si>
  <si>
    <t>82.99</t>
  </si>
  <si>
    <t>82.99.19</t>
  </si>
  <si>
    <t>Оказание Заказчику комплекса услуг, определяемых Договором и Заданием на оказание услуг</t>
  </si>
  <si>
    <t>Оказание Компании консультационных услуг по анализу проекта договора о предоставлении синдицированного кредита (Кредитный Договор) и сопровождению Компании в рамках переговоров по заключению данного Кредитного Договора по концессионному проекту Центральная Кольцевая Автомобильная Дорога, пусковой комплекс №3 (ЦКАД №3)</t>
  </si>
  <si>
    <t>УТВЕРЖДЕНО                                                          Генеральным директором ООО "Автодор-Инвест"                                                            10.07.2017</t>
  </si>
  <si>
    <t>Оказание услуг по осуществлению бронирования мест, оформлению, доставке, обмену и возврату билетов пассажирских перевозок для сотрудников и (или) клиентов, и (или) партнеров Компании, по подбору оптимального маршрута перевозки, провозной платы за перевозку в соответствии с заданными Компанией приоритетными параметрами условий перевозки и общими в отношении каждого перевозчика условиями перевозки, а также в случае необходимости иные услуги</t>
  </si>
  <si>
    <t>66.19.4</t>
  </si>
  <si>
    <t>66.19.91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</si>
</sst>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9]mmmm\ yyyy;@"/>
  </numFmts>
  <fonts count="12" x14ac:knownFonts="1">
    <font>
      <sz val="11"/>
      <color theme="1"/>
      <name val="Calibri"/>
      <family val="2"/>
      <charset val="204"/>
      <scheme val="minor"/>
    </font>
    <font>
      <sz val="11"/>
      <color theme="1"/>
      <name val="Calibri"/>
      <family val="2"/>
      <charset val="204"/>
      <scheme val="minor"/>
    </font>
    <font>
      <sz val="12"/>
      <color theme="1"/>
      <name val="Times New Roman"/>
      <family val="2"/>
      <charset val="204"/>
    </font>
    <font>
      <sz val="10"/>
      <name val="Times New Roman"/>
      <family val="1"/>
      <charset val="204"/>
    </font>
    <font>
      <sz val="11"/>
      <name val="Times New Roman"/>
      <family val="1"/>
      <charset val="204"/>
    </font>
    <font>
      <b/>
      <sz val="12"/>
      <name val="Times New Roman"/>
      <family val="1"/>
      <charset val="204"/>
    </font>
    <font>
      <b/>
      <sz val="10"/>
      <name val="Times New Roman"/>
      <family val="1"/>
      <charset val="204"/>
    </font>
    <font>
      <sz val="8"/>
      <name val="Times New Roman"/>
      <family val="1"/>
      <charset val="204"/>
    </font>
    <font>
      <sz val="10"/>
      <name val="Arial"/>
      <family val="2"/>
      <charset val="204"/>
    </font>
    <font>
      <u/>
      <sz val="8"/>
      <name val="Times New Roman"/>
      <family val="1"/>
      <charset val="204"/>
    </font>
    <font>
      <sz val="12"/>
      <name val="Times New Roman"/>
      <family val="1"/>
      <charset val="204"/>
    </font>
    <font>
      <sz val="10"/>
      <name val="Calibri"/>
      <family val="2"/>
      <charset val="204"/>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CCFF99"/>
        <bgColor indexed="64"/>
      </patternFill>
    </fill>
  </fills>
  <borders count="50">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0" fontId="2" fillId="0" borderId="0"/>
    <xf numFmtId="0" fontId="1" fillId="0" borderId="0"/>
    <xf numFmtId="0" fontId="8" fillId="0" borderId="0"/>
    <xf numFmtId="0" fontId="1" fillId="0" borderId="0"/>
  </cellStyleXfs>
  <cellXfs count="274">
    <xf numFmtId="0" fontId="0" fillId="0" borderId="0" xfId="0"/>
    <xf numFmtId="0" fontId="3" fillId="0" borderId="0" xfId="1" applyFont="1" applyFill="1" applyAlignment="1">
      <alignment horizontal="center" vertical="center" wrapText="1"/>
    </xf>
    <xf numFmtId="0" fontId="4" fillId="0" borderId="0" xfId="1" applyFont="1" applyFill="1" applyAlignment="1">
      <alignment vertical="center" wrapText="1"/>
    </xf>
    <xf numFmtId="0" fontId="4" fillId="0" borderId="0" xfId="1" applyFont="1" applyFill="1" applyAlignment="1">
      <alignment horizontal="justify" vertical="center" wrapText="1"/>
    </xf>
    <xf numFmtId="49" fontId="4" fillId="0" borderId="0" xfId="1" applyNumberFormat="1" applyFont="1" applyFill="1" applyAlignment="1">
      <alignment vertical="center" wrapText="1"/>
    </xf>
    <xf numFmtId="4" fontId="4" fillId="0" borderId="0" xfId="1" applyNumberFormat="1" applyFont="1" applyFill="1" applyAlignment="1">
      <alignment vertical="center" wrapText="1"/>
    </xf>
    <xf numFmtId="164" fontId="4" fillId="0" borderId="0" xfId="1" applyNumberFormat="1" applyFont="1" applyFill="1" applyAlignment="1">
      <alignment vertical="center" wrapText="1"/>
    </xf>
    <xf numFmtId="0" fontId="3" fillId="0" borderId="5" xfId="2" applyFont="1" applyFill="1" applyBorder="1" applyAlignment="1">
      <alignment horizontal="center" vertical="center" wrapText="1"/>
    </xf>
    <xf numFmtId="0" fontId="5" fillId="0" borderId="6" xfId="2" applyFont="1" applyFill="1" applyBorder="1" applyAlignment="1">
      <alignment horizontal="center" vertical="center" wrapText="1"/>
    </xf>
    <xf numFmtId="0" fontId="3" fillId="0" borderId="1" xfId="2" applyFont="1" applyFill="1" applyBorder="1" applyAlignment="1">
      <alignment horizontal="justify" vertical="center" wrapText="1"/>
    </xf>
    <xf numFmtId="49" fontId="3" fillId="0" borderId="1" xfId="2" applyNumberFormat="1" applyFont="1" applyFill="1" applyBorder="1" applyAlignment="1">
      <alignment horizontal="center" vertical="center" textRotation="90" wrapText="1"/>
    </xf>
    <xf numFmtId="4" fontId="3" fillId="0" borderId="1" xfId="2" applyNumberFormat="1" applyFont="1" applyFill="1" applyBorder="1" applyAlignment="1">
      <alignment horizontal="center" vertical="center" wrapText="1"/>
    </xf>
    <xf numFmtId="164" fontId="6" fillId="0" borderId="1" xfId="2" applyNumberFormat="1" applyFont="1" applyFill="1" applyBorder="1" applyAlignment="1">
      <alignment horizontal="center" vertical="center" wrapText="1"/>
    </xf>
    <xf numFmtId="164" fontId="3" fillId="0" borderId="1" xfId="2" applyNumberFormat="1" applyFont="1" applyFill="1" applyBorder="1" applyAlignment="1">
      <alignment horizontal="center" vertical="center" wrapText="1"/>
    </xf>
    <xf numFmtId="0" fontId="3" fillId="0" borderId="8" xfId="2" applyFont="1" applyFill="1" applyBorder="1" applyAlignment="1">
      <alignment horizontal="center" vertical="center" wrapText="1"/>
    </xf>
    <xf numFmtId="0" fontId="7" fillId="0" borderId="0" xfId="2" applyFont="1" applyFill="1" applyBorder="1" applyAlignment="1">
      <alignment horizontal="center" vertical="center" textRotation="90" wrapText="1"/>
    </xf>
    <xf numFmtId="0" fontId="3" fillId="0" borderId="0" xfId="2" applyFont="1" applyFill="1" applyBorder="1" applyAlignment="1">
      <alignment horizontal="justify" vertical="center" wrapText="1"/>
    </xf>
    <xf numFmtId="0" fontId="3" fillId="0" borderId="0" xfId="2" applyFont="1" applyFill="1" applyBorder="1" applyAlignment="1">
      <alignment horizontal="center" vertical="center" wrapText="1"/>
    </xf>
    <xf numFmtId="49" fontId="3" fillId="0" borderId="0" xfId="2" applyNumberFormat="1" applyFont="1" applyFill="1" applyBorder="1" applyAlignment="1">
      <alignment horizontal="center" vertical="center" textRotation="90" wrapText="1"/>
    </xf>
    <xf numFmtId="4" fontId="3" fillId="0" borderId="0" xfId="2" applyNumberFormat="1" applyFont="1" applyFill="1" applyBorder="1" applyAlignment="1">
      <alignment horizontal="center" vertical="center" wrapText="1"/>
    </xf>
    <xf numFmtId="164" fontId="3" fillId="0" borderId="0" xfId="2" applyNumberFormat="1" applyFont="1" applyFill="1" applyBorder="1" applyAlignment="1">
      <alignment horizontal="center" vertical="center" wrapText="1"/>
    </xf>
    <xf numFmtId="0" fontId="3" fillId="0" borderId="6" xfId="2" applyFont="1" applyFill="1" applyBorder="1" applyAlignment="1">
      <alignment horizontal="center" vertical="center" wrapText="1"/>
    </xf>
    <xf numFmtId="0" fontId="3" fillId="0" borderId="0" xfId="1" applyFont="1" applyFill="1" applyAlignment="1">
      <alignment vertical="center" wrapText="1"/>
    </xf>
    <xf numFmtId="4" fontId="3" fillId="0" borderId="0" xfId="1" applyNumberFormat="1" applyFont="1" applyFill="1" applyAlignment="1">
      <alignment horizontal="center" vertical="center" wrapText="1"/>
    </xf>
    <xf numFmtId="0" fontId="4" fillId="0" borderId="0" xfId="0" applyFont="1" applyFill="1" applyAlignment="1">
      <alignment wrapText="1"/>
    </xf>
    <xf numFmtId="0" fontId="4" fillId="0" borderId="0" xfId="1" applyFont="1" applyFill="1" applyAlignment="1">
      <alignment wrapText="1"/>
    </xf>
    <xf numFmtId="0" fontId="3" fillId="0" borderId="0" xfId="1" applyFont="1" applyFill="1" applyBorder="1" applyAlignment="1">
      <alignment vertical="center" wrapText="1"/>
    </xf>
    <xf numFmtId="0" fontId="3" fillId="0" borderId="0" xfId="4" applyFont="1" applyFill="1" applyAlignment="1">
      <alignment wrapText="1"/>
    </xf>
    <xf numFmtId="4" fontId="6" fillId="0" borderId="0" xfId="1" applyNumberFormat="1" applyFont="1" applyFill="1" applyAlignment="1">
      <alignment horizontal="center" vertical="center" wrapText="1"/>
    </xf>
    <xf numFmtId="0" fontId="3" fillId="0" borderId="0" xfId="1" applyFont="1" applyFill="1" applyBorder="1" applyAlignment="1">
      <alignment horizontal="center" vertical="center" wrapText="1"/>
    </xf>
    <xf numFmtId="0" fontId="3" fillId="0" borderId="0" xfId="1" applyFont="1" applyFill="1" applyAlignment="1">
      <alignment horizontal="justify" vertical="center" wrapText="1"/>
    </xf>
    <xf numFmtId="49" fontId="3" fillId="0" borderId="0" xfId="1" applyNumberFormat="1" applyFont="1" applyFill="1" applyAlignment="1">
      <alignment vertical="center" wrapText="1"/>
    </xf>
    <xf numFmtId="164" fontId="3" fillId="0" borderId="0" xfId="1" applyNumberFormat="1" applyFont="1" applyFill="1" applyAlignment="1">
      <alignment vertical="center" wrapText="1"/>
    </xf>
    <xf numFmtId="164" fontId="4" fillId="0" borderId="0" xfId="1" applyNumberFormat="1" applyFont="1" applyFill="1" applyAlignment="1">
      <alignment wrapText="1"/>
    </xf>
    <xf numFmtId="0" fontId="4" fillId="0" borderId="0" xfId="1" applyFont="1" applyFill="1" applyAlignment="1">
      <alignment vertical="top" wrapText="1"/>
    </xf>
    <xf numFmtId="164" fontId="4" fillId="0" borderId="0" xfId="1" applyNumberFormat="1" applyFont="1" applyFill="1" applyAlignment="1">
      <alignment vertical="top" wrapText="1"/>
    </xf>
    <xf numFmtId="0" fontId="4" fillId="0" borderId="0" xfId="1" applyFont="1" applyFill="1" applyAlignment="1">
      <alignment horizontal="justify" wrapText="1"/>
    </xf>
    <xf numFmtId="49" fontId="4" fillId="0" borderId="0" xfId="1" applyNumberFormat="1" applyFont="1" applyFill="1" applyAlignment="1">
      <alignment wrapText="1"/>
    </xf>
    <xf numFmtId="0" fontId="3" fillId="0" borderId="0" xfId="1" applyFont="1" applyFill="1" applyBorder="1" applyAlignment="1">
      <alignment horizontal="justify" vertical="center" wrapText="1"/>
    </xf>
    <xf numFmtId="49" fontId="3" fillId="0" borderId="0" xfId="1" applyNumberFormat="1" applyFont="1" applyFill="1" applyBorder="1" applyAlignment="1">
      <alignment vertical="center" wrapText="1"/>
    </xf>
    <xf numFmtId="0" fontId="10" fillId="0" borderId="0" xfId="1" applyFont="1" applyFill="1" applyBorder="1" applyAlignment="1">
      <alignment vertical="center" wrapText="1"/>
    </xf>
    <xf numFmtId="4" fontId="10" fillId="0" borderId="0" xfId="1" applyNumberFormat="1" applyFont="1" applyFill="1" applyBorder="1" applyAlignment="1">
      <alignment vertical="center" wrapText="1"/>
    </xf>
    <xf numFmtId="164" fontId="10" fillId="0" borderId="0" xfId="1" applyNumberFormat="1" applyFont="1" applyFill="1" applyBorder="1" applyAlignment="1">
      <alignment vertical="center" wrapText="1"/>
    </xf>
    <xf numFmtId="164" fontId="3" fillId="0" borderId="0" xfId="1" applyNumberFormat="1" applyFont="1" applyFill="1" applyBorder="1" applyAlignment="1">
      <alignment horizontal="center" vertical="center" wrapText="1"/>
    </xf>
    <xf numFmtId="0" fontId="3" fillId="0" borderId="0" xfId="1" applyFont="1" applyFill="1" applyBorder="1" applyAlignment="1">
      <alignment horizontal="justify" wrapText="1"/>
    </xf>
    <xf numFmtId="4" fontId="7" fillId="0" borderId="0" xfId="1" applyNumberFormat="1" applyFont="1" applyFill="1" applyAlignment="1">
      <alignment horizontal="center" vertical="center" wrapText="1"/>
    </xf>
    <xf numFmtId="0" fontId="3" fillId="0" borderId="0" xfId="1" applyFont="1" applyFill="1" applyBorder="1" applyAlignment="1">
      <alignment wrapText="1"/>
    </xf>
    <xf numFmtId="0" fontId="3" fillId="0" borderId="22" xfId="1" applyFont="1" applyFill="1" applyBorder="1" applyAlignment="1">
      <alignment horizontal="center" vertical="center" wrapText="1"/>
    </xf>
    <xf numFmtId="0" fontId="3" fillId="0" borderId="22" xfId="2" applyFont="1" applyFill="1" applyBorder="1" applyAlignment="1">
      <alignment horizontal="center" vertical="center" wrapText="1"/>
    </xf>
    <xf numFmtId="49" fontId="3" fillId="0" borderId="22" xfId="2" applyNumberFormat="1" applyFont="1" applyFill="1" applyBorder="1" applyAlignment="1">
      <alignment horizontal="center" vertical="center" wrapText="1"/>
    </xf>
    <xf numFmtId="164" fontId="3" fillId="0" borderId="22" xfId="2" applyNumberFormat="1" applyFont="1" applyFill="1" applyBorder="1" applyAlignment="1">
      <alignment horizontal="center" vertical="center" wrapText="1"/>
    </xf>
    <xf numFmtId="0" fontId="4" fillId="0" borderId="0" xfId="1" applyFont="1" applyFill="1" applyAlignment="1">
      <alignment horizontal="center" vertical="center" wrapText="1"/>
    </xf>
    <xf numFmtId="3" fontId="6" fillId="0" borderId="22" xfId="1" applyNumberFormat="1" applyFont="1" applyFill="1" applyBorder="1" applyAlignment="1">
      <alignment horizontal="center" vertical="center" wrapText="1"/>
    </xf>
    <xf numFmtId="4" fontId="6" fillId="0" borderId="0" xfId="1" applyNumberFormat="1" applyFont="1" applyFill="1" applyBorder="1" applyAlignment="1">
      <alignment horizontal="center" vertical="center" wrapText="1"/>
    </xf>
    <xf numFmtId="0" fontId="3" fillId="0" borderId="16" xfId="1" applyFont="1" applyFill="1" applyBorder="1" applyAlignment="1">
      <alignment horizontal="center" vertical="center" wrapText="1"/>
    </xf>
    <xf numFmtId="4" fontId="6" fillId="0" borderId="22" xfId="1" applyNumberFormat="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1"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3" fillId="0" borderId="21" xfId="2" applyFont="1" applyFill="1" applyBorder="1" applyAlignment="1">
      <alignment horizontal="center" vertical="center" wrapText="1"/>
    </xf>
    <xf numFmtId="49" fontId="3" fillId="0" borderId="21" xfId="2" applyNumberFormat="1" applyFont="1" applyFill="1" applyBorder="1" applyAlignment="1">
      <alignment horizontal="center" vertical="center" wrapText="1"/>
    </xf>
    <xf numFmtId="0" fontId="3" fillId="0" borderId="26" xfId="2" applyFont="1" applyFill="1" applyBorder="1" applyAlignment="1">
      <alignment horizontal="center" vertical="center" wrapText="1"/>
    </xf>
    <xf numFmtId="0" fontId="3" fillId="0" borderId="0"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2" borderId="28" xfId="2" applyNumberFormat="1" applyFont="1" applyFill="1" applyBorder="1" applyAlignment="1">
      <alignment horizontal="center" vertical="center" wrapText="1"/>
    </xf>
    <xf numFmtId="0" fontId="3" fillId="2" borderId="29" xfId="3" applyFont="1" applyFill="1" applyBorder="1" applyAlignment="1">
      <alignment horizontal="center" vertical="center" wrapText="1"/>
    </xf>
    <xf numFmtId="0" fontId="3" fillId="2" borderId="29" xfId="1" applyFont="1" applyFill="1" applyBorder="1" applyAlignment="1">
      <alignment horizontal="justify" vertical="center" wrapText="1"/>
    </xf>
    <xf numFmtId="49" fontId="3" fillId="2" borderId="29" xfId="1" applyNumberFormat="1" applyFont="1" applyFill="1" applyBorder="1" applyAlignment="1">
      <alignment horizontal="center" vertical="center" wrapText="1"/>
    </xf>
    <xf numFmtId="0" fontId="3" fillId="2" borderId="29" xfId="1" applyFont="1" applyFill="1" applyBorder="1" applyAlignment="1">
      <alignment horizontal="center" vertical="center" wrapText="1"/>
    </xf>
    <xf numFmtId="0" fontId="3" fillId="2" borderId="29" xfId="3" applyNumberFormat="1" applyFont="1" applyFill="1" applyBorder="1" applyAlignment="1">
      <alignment horizontal="center" vertical="center" wrapText="1"/>
    </xf>
    <xf numFmtId="4" fontId="3" fillId="2" borderId="29" xfId="1" applyNumberFormat="1" applyFont="1" applyFill="1" applyBorder="1" applyAlignment="1">
      <alignment horizontal="center" vertical="center" wrapText="1"/>
    </xf>
    <xf numFmtId="164" fontId="3" fillId="2" borderId="29" xfId="1" applyNumberFormat="1" applyFont="1" applyFill="1" applyBorder="1" applyAlignment="1">
      <alignment horizontal="center" vertical="center" wrapText="1"/>
    </xf>
    <xf numFmtId="0" fontId="3" fillId="2" borderId="30" xfId="1" applyFont="1" applyFill="1" applyBorder="1" applyAlignment="1">
      <alignment horizontal="center" vertical="center" wrapText="1"/>
    </xf>
    <xf numFmtId="0" fontId="3" fillId="2" borderId="31" xfId="2" applyNumberFormat="1" applyFont="1" applyFill="1" applyBorder="1" applyAlignment="1">
      <alignment horizontal="center" vertical="center" wrapText="1"/>
    </xf>
    <xf numFmtId="0" fontId="3" fillId="2" borderId="22" xfId="3" applyFont="1" applyFill="1" applyBorder="1" applyAlignment="1">
      <alignment horizontal="center" vertical="center" wrapText="1"/>
    </xf>
    <xf numFmtId="0" fontId="3" fillId="2" borderId="22" xfId="1" applyFont="1" applyFill="1" applyBorder="1" applyAlignment="1">
      <alignment horizontal="justify" vertical="center" wrapText="1"/>
    </xf>
    <xf numFmtId="49" fontId="3" fillId="2" borderId="22" xfId="1" applyNumberFormat="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22" xfId="3" applyNumberFormat="1" applyFont="1" applyFill="1" applyBorder="1" applyAlignment="1">
      <alignment horizontal="center" vertical="center" wrapText="1"/>
    </xf>
    <xf numFmtId="4" fontId="3" fillId="2" borderId="22" xfId="1" applyNumberFormat="1" applyFont="1" applyFill="1" applyBorder="1" applyAlignment="1">
      <alignment horizontal="center" vertical="center" wrapText="1"/>
    </xf>
    <xf numFmtId="164" fontId="3" fillId="2" borderId="22" xfId="1" applyNumberFormat="1" applyFont="1" applyFill="1" applyBorder="1" applyAlignment="1">
      <alignment horizontal="center" vertical="center" wrapText="1"/>
    </xf>
    <xf numFmtId="0" fontId="3" fillId="2" borderId="32" xfId="1" applyFont="1" applyFill="1" applyBorder="1" applyAlignment="1">
      <alignment horizontal="center" vertical="center" wrapText="1"/>
    </xf>
    <xf numFmtId="49" fontId="3" fillId="2" borderId="22" xfId="3" applyNumberFormat="1" applyFont="1" applyFill="1" applyBorder="1" applyAlignment="1">
      <alignment horizontal="center" vertical="center" wrapText="1"/>
    </xf>
    <xf numFmtId="0" fontId="3" fillId="2" borderId="46" xfId="2" applyNumberFormat="1" applyFont="1" applyFill="1" applyBorder="1" applyAlignment="1">
      <alignment horizontal="center" vertical="center" wrapText="1"/>
    </xf>
    <xf numFmtId="0" fontId="3" fillId="2" borderId="34" xfId="3" applyFont="1" applyFill="1" applyBorder="1" applyAlignment="1">
      <alignment horizontal="center" vertical="center" wrapText="1"/>
    </xf>
    <xf numFmtId="0" fontId="3" fillId="2" borderId="34" xfId="1" applyFont="1" applyFill="1" applyBorder="1" applyAlignment="1">
      <alignment horizontal="justify" vertical="center" wrapText="1"/>
    </xf>
    <xf numFmtId="4" fontId="3" fillId="2" borderId="34" xfId="1" applyNumberFormat="1" applyFont="1" applyFill="1" applyBorder="1" applyAlignment="1">
      <alignment horizontal="center" vertical="center" wrapText="1"/>
    </xf>
    <xf numFmtId="164" fontId="3" fillId="2" borderId="34" xfId="1" applyNumberFormat="1" applyFont="1" applyFill="1" applyBorder="1" applyAlignment="1">
      <alignment horizontal="center" vertical="center" wrapText="1"/>
    </xf>
    <xf numFmtId="0" fontId="3" fillId="2" borderId="47" xfId="1" applyFont="1" applyFill="1" applyBorder="1" applyAlignment="1">
      <alignment horizontal="center" vertical="center" wrapText="1"/>
    </xf>
    <xf numFmtId="0" fontId="3" fillId="2" borderId="34" xfId="1" applyFont="1" applyFill="1" applyBorder="1" applyAlignment="1">
      <alignment horizontal="center" vertical="center" wrapText="1"/>
    </xf>
    <xf numFmtId="0" fontId="3" fillId="2" borderId="38" xfId="2" applyNumberFormat="1" applyFont="1" applyFill="1" applyBorder="1" applyAlignment="1">
      <alignment horizontal="center" vertical="center" wrapText="1"/>
    </xf>
    <xf numFmtId="0" fontId="3" fillId="2" borderId="39" xfId="3" applyFont="1" applyFill="1" applyBorder="1" applyAlignment="1">
      <alignment horizontal="center" vertical="center" wrapText="1"/>
    </xf>
    <xf numFmtId="0" fontId="3" fillId="2" borderId="39" xfId="1" applyFont="1" applyFill="1" applyBorder="1" applyAlignment="1">
      <alignment horizontal="justify" vertical="center" wrapText="1"/>
    </xf>
    <xf numFmtId="49" fontId="3" fillId="2" borderId="39" xfId="1" applyNumberFormat="1" applyFont="1" applyFill="1" applyBorder="1" applyAlignment="1">
      <alignment horizontal="center" vertical="center" wrapText="1"/>
    </xf>
    <xf numFmtId="0" fontId="3" fillId="2" borderId="39" xfId="1" applyFont="1" applyFill="1" applyBorder="1" applyAlignment="1">
      <alignment horizontal="center" vertical="center" wrapText="1"/>
    </xf>
    <xf numFmtId="49" fontId="3" fillId="2" borderId="39" xfId="3" applyNumberFormat="1" applyFont="1" applyFill="1" applyBorder="1" applyAlignment="1">
      <alignment horizontal="center" vertical="center" wrapText="1"/>
    </xf>
    <xf numFmtId="4" fontId="3" fillId="2" borderId="39" xfId="1" applyNumberFormat="1" applyFont="1" applyFill="1" applyBorder="1" applyAlignment="1">
      <alignment horizontal="center" vertical="center" wrapText="1"/>
    </xf>
    <xf numFmtId="164" fontId="3" fillId="2" borderId="39" xfId="1" applyNumberFormat="1" applyFont="1" applyFill="1" applyBorder="1" applyAlignment="1">
      <alignment horizontal="center" vertical="center" wrapText="1"/>
    </xf>
    <xf numFmtId="0" fontId="3" fillId="2" borderId="40" xfId="1" applyFont="1" applyFill="1" applyBorder="1" applyAlignment="1">
      <alignment horizontal="center" vertical="center" wrapText="1"/>
    </xf>
    <xf numFmtId="0" fontId="3" fillId="3" borderId="28" xfId="2" applyNumberFormat="1" applyFont="1" applyFill="1" applyBorder="1" applyAlignment="1">
      <alignment horizontal="center" vertical="center" wrapText="1"/>
    </xf>
    <xf numFmtId="0" fontId="3" fillId="3" borderId="29" xfId="3" applyFont="1" applyFill="1" applyBorder="1" applyAlignment="1">
      <alignment horizontal="center" vertical="center" wrapText="1"/>
    </xf>
    <xf numFmtId="0" fontId="3" fillId="3" borderId="29" xfId="1" applyFont="1" applyFill="1" applyBorder="1" applyAlignment="1">
      <alignment horizontal="justify" vertical="center" wrapText="1"/>
    </xf>
    <xf numFmtId="49" fontId="3" fillId="3" borderId="29" xfId="1" applyNumberFormat="1" applyFont="1" applyFill="1" applyBorder="1" applyAlignment="1">
      <alignment horizontal="center" vertical="center" wrapText="1"/>
    </xf>
    <xf numFmtId="0" fontId="3" fillId="3" borderId="29" xfId="1" applyFont="1" applyFill="1" applyBorder="1" applyAlignment="1">
      <alignment horizontal="center" vertical="center" wrapText="1"/>
    </xf>
    <xf numFmtId="49" fontId="3" fillId="3" borderId="29" xfId="3" applyNumberFormat="1" applyFont="1" applyFill="1" applyBorder="1" applyAlignment="1">
      <alignment horizontal="center" vertical="center" wrapText="1"/>
    </xf>
    <xf numFmtId="4" fontId="3" fillId="3" borderId="29" xfId="1" applyNumberFormat="1" applyFont="1" applyFill="1" applyBorder="1" applyAlignment="1">
      <alignment horizontal="center" vertical="center" wrapText="1"/>
    </xf>
    <xf numFmtId="164" fontId="3" fillId="3" borderId="29" xfId="1" applyNumberFormat="1" applyFont="1" applyFill="1" applyBorder="1" applyAlignment="1">
      <alignment horizontal="center" vertical="center" wrapText="1"/>
    </xf>
    <xf numFmtId="0" fontId="3" fillId="3" borderId="30" xfId="1" applyFont="1" applyFill="1" applyBorder="1" applyAlignment="1">
      <alignment horizontal="center" vertical="center" wrapText="1"/>
    </xf>
    <xf numFmtId="0" fontId="3" fillId="3" borderId="31" xfId="2" applyNumberFormat="1"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22" xfId="1" applyFont="1" applyFill="1" applyBorder="1" applyAlignment="1">
      <alignment horizontal="justify" vertical="center" wrapText="1"/>
    </xf>
    <xf numFmtId="49" fontId="3" fillId="3" borderId="22" xfId="1" applyNumberFormat="1" applyFont="1" applyFill="1" applyBorder="1" applyAlignment="1">
      <alignment horizontal="center" vertical="center" wrapText="1"/>
    </xf>
    <xf numFmtId="0" fontId="3" fillId="3" borderId="22" xfId="1" applyFont="1" applyFill="1" applyBorder="1" applyAlignment="1">
      <alignment horizontal="center" vertical="center" wrapText="1"/>
    </xf>
    <xf numFmtId="49" fontId="3" fillId="3" borderId="22" xfId="3" applyNumberFormat="1" applyFont="1" applyFill="1" applyBorder="1" applyAlignment="1">
      <alignment horizontal="center" vertical="center" wrapText="1"/>
    </xf>
    <xf numFmtId="4" fontId="3" fillId="3" borderId="22" xfId="1" applyNumberFormat="1" applyFont="1" applyFill="1" applyBorder="1" applyAlignment="1">
      <alignment horizontal="center" vertical="center" wrapText="1"/>
    </xf>
    <xf numFmtId="164" fontId="3" fillId="3" borderId="22" xfId="1" applyNumberFormat="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34" xfId="1" applyFont="1" applyFill="1" applyBorder="1" applyAlignment="1">
      <alignment horizontal="justify" vertical="center" wrapText="1"/>
    </xf>
    <xf numFmtId="0" fontId="3" fillId="3" borderId="22" xfId="3" applyNumberFormat="1" applyFont="1" applyFill="1" applyBorder="1" applyAlignment="1">
      <alignment horizontal="center" vertical="center" wrapText="1"/>
    </xf>
    <xf numFmtId="4" fontId="3" fillId="3" borderId="22" xfId="2" applyNumberFormat="1" applyFont="1" applyFill="1" applyBorder="1" applyAlignment="1">
      <alignment horizontal="center" vertical="center" wrapText="1"/>
    </xf>
    <xf numFmtId="0" fontId="3" fillId="3" borderId="38" xfId="2" applyNumberFormat="1" applyFont="1" applyFill="1" applyBorder="1" applyAlignment="1">
      <alignment horizontal="center" vertical="center" wrapText="1"/>
    </xf>
    <xf numFmtId="0" fontId="3" fillId="3" borderId="39" xfId="3" applyFont="1" applyFill="1" applyBorder="1" applyAlignment="1">
      <alignment horizontal="center" vertical="center" wrapText="1"/>
    </xf>
    <xf numFmtId="0" fontId="3" fillId="3" borderId="39" xfId="1" applyFont="1" applyFill="1" applyBorder="1" applyAlignment="1">
      <alignment horizontal="justify" vertical="center" wrapText="1"/>
    </xf>
    <xf numFmtId="4" fontId="3" fillId="3" borderId="39" xfId="1" applyNumberFormat="1" applyFont="1" applyFill="1" applyBorder="1" applyAlignment="1">
      <alignment horizontal="center" vertical="center" wrapText="1"/>
    </xf>
    <xf numFmtId="164" fontId="3" fillId="3" borderId="39" xfId="1" applyNumberFormat="1" applyFont="1" applyFill="1" applyBorder="1" applyAlignment="1">
      <alignment horizontal="center" vertical="center" wrapText="1"/>
    </xf>
    <xf numFmtId="0" fontId="3" fillId="3" borderId="40" xfId="1" applyFont="1" applyFill="1" applyBorder="1" applyAlignment="1">
      <alignment horizontal="center" vertical="center" wrapText="1"/>
    </xf>
    <xf numFmtId="0" fontId="3" fillId="4" borderId="22" xfId="2" applyNumberFormat="1" applyFont="1" applyFill="1" applyBorder="1" applyAlignment="1">
      <alignment horizontal="center" vertical="center" wrapText="1"/>
    </xf>
    <xf numFmtId="0" fontId="3" fillId="4" borderId="22" xfId="2" applyNumberFormat="1" applyFont="1" applyFill="1" applyBorder="1" applyAlignment="1">
      <alignment horizontal="justify" vertical="center" wrapText="1"/>
    </xf>
    <xf numFmtId="164" fontId="3" fillId="4" borderId="22" xfId="2" applyNumberFormat="1" applyFont="1" applyFill="1" applyBorder="1" applyAlignment="1">
      <alignment horizontal="center" vertical="center" wrapText="1"/>
    </xf>
    <xf numFmtId="0" fontId="3" fillId="4" borderId="28" xfId="2" applyNumberFormat="1" applyFont="1" applyFill="1" applyBorder="1" applyAlignment="1">
      <alignment horizontal="center" vertical="center" wrapText="1"/>
    </xf>
    <xf numFmtId="0" fontId="3" fillId="4" borderId="29" xfId="2" applyNumberFormat="1" applyFont="1" applyFill="1" applyBorder="1" applyAlignment="1">
      <alignment horizontal="center" vertical="center" wrapText="1"/>
    </xf>
    <xf numFmtId="0" fontId="3" fillId="4" borderId="29" xfId="2" applyNumberFormat="1" applyFont="1" applyFill="1" applyBorder="1" applyAlignment="1">
      <alignment horizontal="justify" vertical="center" wrapText="1"/>
    </xf>
    <xf numFmtId="164" fontId="3" fillId="4" borderId="29" xfId="2" applyNumberFormat="1" applyFont="1" applyFill="1" applyBorder="1" applyAlignment="1">
      <alignment horizontal="center" vertical="center" wrapText="1"/>
    </xf>
    <xf numFmtId="0" fontId="3" fillId="4" borderId="30" xfId="2" applyNumberFormat="1" applyFont="1" applyFill="1" applyBorder="1" applyAlignment="1">
      <alignment horizontal="center" vertical="center" wrapText="1"/>
    </xf>
    <xf numFmtId="0" fontId="3" fillId="4" borderId="31" xfId="2" applyNumberFormat="1" applyFont="1" applyFill="1" applyBorder="1" applyAlignment="1">
      <alignment horizontal="center" vertical="center" wrapText="1"/>
    </xf>
    <xf numFmtId="0" fontId="3" fillId="4" borderId="32" xfId="2" applyNumberFormat="1" applyFont="1" applyFill="1" applyBorder="1" applyAlignment="1">
      <alignment horizontal="center" vertical="center" wrapText="1"/>
    </xf>
    <xf numFmtId="0" fontId="3" fillId="4" borderId="38" xfId="2" applyNumberFormat="1" applyFont="1" applyFill="1" applyBorder="1" applyAlignment="1">
      <alignment horizontal="center" vertical="center" wrapText="1"/>
    </xf>
    <xf numFmtId="0" fontId="3" fillId="4" borderId="39" xfId="3" applyFont="1" applyFill="1" applyBorder="1" applyAlignment="1">
      <alignment horizontal="center" vertical="center" wrapText="1"/>
    </xf>
    <xf numFmtId="0" fontId="3" fillId="4" borderId="39" xfId="1" applyFont="1" applyFill="1" applyBorder="1" applyAlignment="1">
      <alignment horizontal="justify" vertical="center" wrapText="1"/>
    </xf>
    <xf numFmtId="49" fontId="3" fillId="4" borderId="39" xfId="1" applyNumberFormat="1" applyFont="1" applyFill="1" applyBorder="1" applyAlignment="1">
      <alignment horizontal="center" vertical="center" wrapText="1"/>
    </xf>
    <xf numFmtId="0" fontId="3" fillId="4" borderId="39" xfId="1" applyFont="1" applyFill="1" applyBorder="1" applyAlignment="1">
      <alignment horizontal="center" vertical="center" wrapText="1"/>
    </xf>
    <xf numFmtId="0" fontId="3" fillId="4" borderId="39" xfId="3" applyNumberFormat="1" applyFont="1" applyFill="1" applyBorder="1" applyAlignment="1">
      <alignment horizontal="center" vertical="center" wrapText="1"/>
    </xf>
    <xf numFmtId="164" fontId="3" fillId="4" borderId="39" xfId="1" applyNumberFormat="1" applyFont="1" applyFill="1" applyBorder="1" applyAlignment="1">
      <alignment horizontal="center" vertical="center" wrapText="1"/>
    </xf>
    <xf numFmtId="0" fontId="3" fillId="4" borderId="40" xfId="1" applyFont="1" applyFill="1" applyBorder="1" applyAlignment="1">
      <alignment horizontal="center" vertical="center" wrapText="1"/>
    </xf>
    <xf numFmtId="0" fontId="3" fillId="5" borderId="28" xfId="2" applyNumberFormat="1" applyFont="1" applyFill="1" applyBorder="1" applyAlignment="1">
      <alignment horizontal="center" vertical="center" wrapText="1"/>
    </xf>
    <xf numFmtId="0" fontId="3" fillId="5" borderId="29" xfId="3" applyFont="1" applyFill="1" applyBorder="1" applyAlignment="1">
      <alignment horizontal="center" vertical="center" wrapText="1"/>
    </xf>
    <xf numFmtId="0" fontId="3" fillId="5" borderId="29" xfId="1" applyFont="1" applyFill="1" applyBorder="1" applyAlignment="1">
      <alignment horizontal="justify" vertical="center" wrapText="1"/>
    </xf>
    <xf numFmtId="49" fontId="3" fillId="5" borderId="29" xfId="2" applyNumberFormat="1" applyFont="1" applyFill="1" applyBorder="1" applyAlignment="1">
      <alignment horizontal="center" vertical="center" wrapText="1"/>
    </xf>
    <xf numFmtId="0" fontId="3" fillId="5" borderId="29" xfId="1" applyFont="1" applyFill="1" applyBorder="1" applyAlignment="1">
      <alignment horizontal="center" vertical="center" wrapText="1"/>
    </xf>
    <xf numFmtId="0" fontId="3" fillId="5" borderId="29" xfId="3" applyNumberFormat="1" applyFont="1" applyFill="1" applyBorder="1" applyAlignment="1">
      <alignment horizontal="center" vertical="center" wrapText="1"/>
    </xf>
    <xf numFmtId="4" fontId="3" fillId="5" borderId="29" xfId="1" applyNumberFormat="1" applyFont="1" applyFill="1" applyBorder="1" applyAlignment="1">
      <alignment horizontal="center" vertical="center" wrapText="1"/>
    </xf>
    <xf numFmtId="164" fontId="3" fillId="5" borderId="29" xfId="1" applyNumberFormat="1" applyFont="1" applyFill="1" applyBorder="1" applyAlignment="1">
      <alignment horizontal="center" vertical="center" wrapText="1"/>
    </xf>
    <xf numFmtId="0" fontId="3" fillId="5" borderId="30" xfId="1" applyFont="1" applyFill="1" applyBorder="1" applyAlignment="1">
      <alignment horizontal="center" vertical="center" wrapText="1"/>
    </xf>
    <xf numFmtId="0" fontId="3" fillId="5" borderId="38" xfId="2" applyNumberFormat="1" applyFont="1" applyFill="1" applyBorder="1" applyAlignment="1">
      <alignment horizontal="center" vertical="center" wrapText="1"/>
    </xf>
    <xf numFmtId="0" fontId="3" fillId="5" borderId="39" xfId="3" applyFont="1" applyFill="1" applyBorder="1" applyAlignment="1">
      <alignment horizontal="center" vertical="center" wrapText="1"/>
    </xf>
    <xf numFmtId="0" fontId="3" fillId="5" borderId="39" xfId="1" applyFont="1" applyFill="1" applyBorder="1" applyAlignment="1">
      <alignment horizontal="justify" vertical="center" wrapText="1"/>
    </xf>
    <xf numFmtId="49" fontId="3" fillId="5" borderId="39" xfId="2" applyNumberFormat="1" applyFont="1" applyFill="1" applyBorder="1" applyAlignment="1">
      <alignment horizontal="center" vertical="center" wrapText="1"/>
    </xf>
    <xf numFmtId="0" fontId="3" fillId="5" borderId="39" xfId="1" applyFont="1" applyFill="1" applyBorder="1" applyAlignment="1">
      <alignment horizontal="center" vertical="center" wrapText="1"/>
    </xf>
    <xf numFmtId="0" fontId="3" fillId="5" borderId="39" xfId="3" applyNumberFormat="1" applyFont="1" applyFill="1" applyBorder="1" applyAlignment="1">
      <alignment horizontal="center" vertical="center" wrapText="1"/>
    </xf>
    <xf numFmtId="4" fontId="3" fillId="5" borderId="39" xfId="1" applyNumberFormat="1" applyFont="1" applyFill="1" applyBorder="1" applyAlignment="1">
      <alignment horizontal="center" vertical="center" wrapText="1"/>
    </xf>
    <xf numFmtId="164" fontId="3" fillId="5" borderId="39" xfId="1" applyNumberFormat="1" applyFont="1" applyFill="1" applyBorder="1" applyAlignment="1">
      <alignment horizontal="center" vertical="center" wrapText="1"/>
    </xf>
    <xf numFmtId="0" fontId="3" fillId="5" borderId="40" xfId="1" applyFont="1" applyFill="1" applyBorder="1" applyAlignment="1">
      <alignment horizontal="center" vertical="center" wrapText="1"/>
    </xf>
    <xf numFmtId="0" fontId="3" fillId="4" borderId="46" xfId="2" applyNumberFormat="1" applyFont="1" applyFill="1" applyBorder="1" applyAlignment="1">
      <alignment horizontal="center" vertical="center" wrapText="1"/>
    </xf>
    <xf numFmtId="0" fontId="3" fillId="4" borderId="34" xfId="2" applyNumberFormat="1" applyFont="1" applyFill="1" applyBorder="1" applyAlignment="1">
      <alignment horizontal="center" vertical="center" wrapText="1"/>
    </xf>
    <xf numFmtId="164" fontId="3" fillId="4" borderId="34" xfId="2" applyNumberFormat="1" applyFont="1" applyFill="1" applyBorder="1" applyAlignment="1">
      <alignment horizontal="center" vertical="center" wrapText="1"/>
    </xf>
    <xf numFmtId="0" fontId="3" fillId="4" borderId="47" xfId="2" applyNumberFormat="1" applyFont="1" applyFill="1" applyBorder="1" applyAlignment="1">
      <alignment horizontal="center" vertical="center" wrapText="1"/>
    </xf>
    <xf numFmtId="4" fontId="3" fillId="4" borderId="22" xfId="1" applyNumberFormat="1" applyFont="1" applyFill="1" applyBorder="1" applyAlignment="1">
      <alignment horizontal="center" vertical="center" wrapText="1"/>
    </xf>
    <xf numFmtId="4" fontId="3" fillId="4" borderId="49" xfId="1" applyNumberFormat="1" applyFont="1" applyFill="1" applyBorder="1" applyAlignment="1">
      <alignment horizontal="center" vertical="center" wrapText="1"/>
    </xf>
    <xf numFmtId="4" fontId="3" fillId="4" borderId="35" xfId="1" applyNumberFormat="1" applyFont="1" applyFill="1" applyBorder="1" applyAlignment="1">
      <alignment horizontal="center" vertical="center" wrapText="1"/>
    </xf>
    <xf numFmtId="4" fontId="3" fillId="4" borderId="29" xfId="1" applyNumberFormat="1" applyFont="1" applyFill="1" applyBorder="1" applyAlignment="1">
      <alignment horizontal="center" vertical="center" wrapText="1"/>
    </xf>
    <xf numFmtId="0" fontId="3" fillId="4" borderId="34" xfId="2" applyNumberFormat="1" applyFont="1" applyFill="1" applyBorder="1" applyAlignment="1">
      <alignment horizontal="justify" vertical="center" wrapText="1"/>
    </xf>
    <xf numFmtId="0" fontId="3" fillId="0" borderId="0" xfId="1" applyFont="1" applyFill="1" applyBorder="1" applyAlignment="1">
      <alignment horizontal="left" wrapText="1"/>
    </xf>
    <xf numFmtId="0" fontId="3" fillId="0" borderId="0" xfId="1" applyFont="1" applyFill="1" applyBorder="1" applyAlignment="1">
      <alignment horizontal="center" wrapText="1"/>
    </xf>
    <xf numFmtId="49" fontId="3" fillId="0" borderId="0" xfId="1" applyNumberFormat="1" applyFont="1" applyFill="1" applyBorder="1" applyAlignment="1">
      <alignment horizontal="center" wrapText="1"/>
    </xf>
    <xf numFmtId="164" fontId="3" fillId="0" borderId="0" xfId="1" applyNumberFormat="1" applyFont="1" applyFill="1" applyBorder="1" applyAlignment="1">
      <alignment horizontal="center" wrapText="1"/>
    </xf>
    <xf numFmtId="0" fontId="10" fillId="0" borderId="0" xfId="1" applyFont="1" applyFill="1" applyBorder="1" applyAlignment="1">
      <alignment horizontal="left" vertical="center" wrapText="1"/>
    </xf>
    <xf numFmtId="0" fontId="9" fillId="0" borderId="0" xfId="1" applyFont="1" applyFill="1" applyBorder="1" applyAlignment="1">
      <alignment horizontal="left" wrapText="1"/>
    </xf>
    <xf numFmtId="0" fontId="10" fillId="0" borderId="0" xfId="1" applyFont="1" applyFill="1" applyBorder="1" applyAlignment="1">
      <alignment horizontal="center" vertical="center" wrapText="1"/>
    </xf>
    <xf numFmtId="0" fontId="4" fillId="0" borderId="0" xfId="1" applyFont="1" applyFill="1" applyAlignment="1">
      <alignment horizontal="center" wrapText="1"/>
    </xf>
    <xf numFmtId="0" fontId="5" fillId="0" borderId="0" xfId="1" applyFont="1" applyFill="1" applyBorder="1" applyAlignment="1">
      <alignment horizontal="center" vertical="center" wrapText="1"/>
    </xf>
    <xf numFmtId="10" fontId="3" fillId="0" borderId="0" xfId="1" applyNumberFormat="1" applyFont="1" applyFill="1" applyBorder="1" applyAlignment="1">
      <alignment horizontal="left" wrapText="1"/>
    </xf>
    <xf numFmtId="0" fontId="4" fillId="0" borderId="16" xfId="1" applyFont="1" applyFill="1" applyBorder="1" applyAlignment="1">
      <alignment horizontal="center" wrapText="1"/>
    </xf>
    <xf numFmtId="49" fontId="4" fillId="0" borderId="16" xfId="1" applyNumberFormat="1" applyFont="1" applyFill="1" applyBorder="1" applyAlignment="1">
      <alignment horizontal="center" wrapText="1"/>
    </xf>
    <xf numFmtId="14" fontId="4" fillId="0" borderId="16" xfId="1" applyNumberFormat="1" applyFont="1" applyFill="1" applyBorder="1" applyAlignment="1">
      <alignment horizontal="center" wrapText="1"/>
    </xf>
    <xf numFmtId="0" fontId="7" fillId="0" borderId="15" xfId="1" applyFont="1" applyFill="1" applyBorder="1" applyAlignment="1">
      <alignment horizontal="center" vertical="top" wrapText="1"/>
    </xf>
    <xf numFmtId="49" fontId="7" fillId="0" borderId="15" xfId="1" applyNumberFormat="1" applyFont="1" applyFill="1" applyBorder="1" applyAlignment="1">
      <alignment horizontal="center" vertical="top" wrapText="1"/>
    </xf>
    <xf numFmtId="0" fontId="3" fillId="0" borderId="34" xfId="2" applyFont="1" applyFill="1" applyBorder="1" applyAlignment="1">
      <alignment horizontal="center" vertical="center" wrapText="1"/>
    </xf>
    <xf numFmtId="0" fontId="3" fillId="0" borderId="37" xfId="2" applyFont="1" applyFill="1" applyBorder="1" applyAlignment="1">
      <alignment horizontal="center" vertical="center" wrapText="1"/>
    </xf>
    <xf numFmtId="0" fontId="3" fillId="0" borderId="35" xfId="2" applyFont="1" applyFill="1" applyBorder="1" applyAlignment="1">
      <alignment horizontal="center" vertical="center" wrapText="1"/>
    </xf>
    <xf numFmtId="0" fontId="3" fillId="0" borderId="36" xfId="2" applyFont="1" applyFill="1" applyBorder="1" applyAlignment="1">
      <alignment horizontal="center" vertical="center" wrapText="1"/>
    </xf>
    <xf numFmtId="0" fontId="3" fillId="0" borderId="33" xfId="2" applyFont="1" applyFill="1" applyBorder="1" applyAlignment="1">
      <alignment horizontal="center" vertical="center" wrapText="1"/>
    </xf>
    <xf numFmtId="49" fontId="3" fillId="0" borderId="36" xfId="2" applyNumberFormat="1" applyFont="1" applyFill="1" applyBorder="1" applyAlignment="1">
      <alignment horizontal="center" vertical="center" wrapText="1"/>
    </xf>
    <xf numFmtId="49" fontId="3" fillId="0" borderId="33" xfId="2" applyNumberFormat="1" applyFont="1" applyFill="1" applyBorder="1" applyAlignment="1">
      <alignment horizontal="center" vertical="center" wrapText="1"/>
    </xf>
    <xf numFmtId="4" fontId="3" fillId="0" borderId="34" xfId="2" applyNumberFormat="1" applyFont="1" applyFill="1" applyBorder="1" applyAlignment="1">
      <alignment horizontal="center" vertical="center" wrapText="1"/>
    </xf>
    <xf numFmtId="4" fontId="3" fillId="0" borderId="37" xfId="2" applyNumberFormat="1" applyFont="1" applyFill="1" applyBorder="1" applyAlignment="1">
      <alignment horizontal="center" vertical="center" wrapText="1"/>
    </xf>
    <xf numFmtId="4" fontId="3" fillId="0" borderId="35" xfId="2" applyNumberFormat="1" applyFont="1" applyFill="1" applyBorder="1" applyAlignment="1">
      <alignment horizontal="center" vertical="center" wrapText="1"/>
    </xf>
    <xf numFmtId="164" fontId="3" fillId="0" borderId="36" xfId="2" applyNumberFormat="1" applyFont="1" applyFill="1" applyBorder="1" applyAlignment="1">
      <alignment horizontal="center" vertical="center" wrapText="1"/>
    </xf>
    <xf numFmtId="164" fontId="3" fillId="0" borderId="33" xfId="2" applyNumberFormat="1" applyFont="1" applyFill="1" applyBorder="1" applyAlignment="1">
      <alignment horizontal="center" vertical="center" wrapText="1"/>
    </xf>
    <xf numFmtId="0" fontId="3" fillId="0" borderId="34" xfId="2" applyFont="1" applyFill="1" applyBorder="1" applyAlignment="1">
      <alignment horizontal="center" vertical="center" textRotation="90" wrapText="1"/>
    </xf>
    <xf numFmtId="0" fontId="3" fillId="0" borderId="35" xfId="2" applyFont="1" applyFill="1" applyBorder="1" applyAlignment="1">
      <alignment horizontal="center" vertical="center" textRotation="90" wrapText="1"/>
    </xf>
    <xf numFmtId="0" fontId="3" fillId="0" borderId="22" xfId="1" applyFont="1" applyFill="1" applyBorder="1" applyAlignment="1">
      <alignment horizontal="left" vertical="center" wrapText="1"/>
    </xf>
    <xf numFmtId="0" fontId="3" fillId="0" borderId="37" xfId="2" applyFont="1" applyFill="1" applyBorder="1" applyAlignment="1">
      <alignment horizontal="center" vertical="center" textRotation="90" wrapText="1"/>
    </xf>
    <xf numFmtId="0" fontId="3" fillId="0" borderId="13" xfId="2" applyFont="1" applyFill="1" applyBorder="1" applyAlignment="1">
      <alignment horizontal="center" vertical="center" wrapText="1"/>
    </xf>
    <xf numFmtId="49" fontId="3" fillId="0" borderId="34" xfId="2" applyNumberFormat="1" applyFont="1" applyFill="1" applyBorder="1" applyAlignment="1">
      <alignment horizontal="center" vertical="center" textRotation="90" wrapText="1"/>
    </xf>
    <xf numFmtId="49" fontId="3" fillId="0" borderId="35" xfId="2" applyNumberFormat="1" applyFont="1" applyFill="1" applyBorder="1" applyAlignment="1">
      <alignment horizontal="center" vertical="center" textRotation="90" wrapText="1"/>
    </xf>
    <xf numFmtId="164" fontId="3" fillId="0" borderId="34" xfId="2" applyNumberFormat="1" applyFont="1" applyFill="1" applyBorder="1" applyAlignment="1">
      <alignment horizontal="center" vertical="center" wrapText="1"/>
    </xf>
    <xf numFmtId="164" fontId="3" fillId="0" borderId="35" xfId="2" applyNumberFormat="1" applyFont="1" applyFill="1" applyBorder="1" applyAlignment="1">
      <alignment horizontal="center" vertical="center" wrapText="1"/>
    </xf>
    <xf numFmtId="0" fontId="3" fillId="0" borderId="0" xfId="1" applyFont="1" applyFill="1" applyBorder="1" applyAlignment="1">
      <alignment horizontal="left" vertical="center" wrapText="1"/>
    </xf>
    <xf numFmtId="0" fontId="3" fillId="0" borderId="0" xfId="1" applyFont="1" applyFill="1" applyBorder="1" applyAlignment="1">
      <alignment horizontal="center" vertical="center" wrapText="1"/>
    </xf>
    <xf numFmtId="0" fontId="3" fillId="0" borderId="13" xfId="1" applyFont="1" applyFill="1" applyBorder="1" applyAlignment="1">
      <alignment horizontal="left" vertical="center" wrapText="1"/>
    </xf>
    <xf numFmtId="49" fontId="3" fillId="0" borderId="13" xfId="1" applyNumberFormat="1" applyFont="1" applyFill="1" applyBorder="1" applyAlignment="1">
      <alignment horizontal="left" vertical="center" wrapText="1"/>
    </xf>
    <xf numFmtId="0" fontId="3" fillId="0" borderId="33" xfId="1" applyFont="1" applyFill="1" applyBorder="1" applyAlignment="1">
      <alignment horizontal="left" vertical="center" wrapText="1"/>
    </xf>
    <xf numFmtId="49" fontId="3" fillId="0" borderId="22" xfId="1" applyNumberFormat="1" applyFont="1" applyFill="1" applyBorder="1" applyAlignment="1">
      <alignment horizontal="left" vertical="center" wrapText="1"/>
    </xf>
    <xf numFmtId="0" fontId="6" fillId="0" borderId="2" xfId="2" applyNumberFormat="1" applyFont="1" applyFill="1" applyBorder="1" applyAlignment="1">
      <alignment horizontal="center" vertical="center" wrapText="1"/>
    </xf>
    <xf numFmtId="0" fontId="6" fillId="0" borderId="3" xfId="2" applyNumberFormat="1" applyFont="1" applyFill="1" applyBorder="1" applyAlignment="1">
      <alignment horizontal="center" vertical="center" wrapText="1"/>
    </xf>
    <xf numFmtId="0" fontId="6" fillId="0" borderId="4" xfId="2" applyNumberFormat="1" applyFont="1" applyFill="1" applyBorder="1" applyAlignment="1">
      <alignment horizontal="center" vertical="center" wrapText="1"/>
    </xf>
    <xf numFmtId="0" fontId="6" fillId="0" borderId="5" xfId="2" applyNumberFormat="1" applyFont="1" applyFill="1" applyBorder="1" applyAlignment="1">
      <alignment horizontal="center" vertical="center" wrapText="1"/>
    </xf>
    <xf numFmtId="0" fontId="6" fillId="0" borderId="0" xfId="2" applyNumberFormat="1" applyFont="1" applyFill="1" applyBorder="1" applyAlignment="1">
      <alignment horizontal="center" vertical="center" wrapText="1"/>
    </xf>
    <xf numFmtId="0" fontId="6" fillId="0" borderId="6" xfId="2" applyNumberFormat="1" applyFont="1" applyFill="1" applyBorder="1" applyAlignment="1">
      <alignment horizontal="center" vertical="center" wrapText="1"/>
    </xf>
    <xf numFmtId="164" fontId="3" fillId="0" borderId="42" xfId="2" applyNumberFormat="1" applyFont="1" applyFill="1" applyBorder="1" applyAlignment="1">
      <alignment horizontal="center" vertical="center" wrapText="1"/>
    </xf>
    <xf numFmtId="164" fontId="3" fillId="0" borderId="43" xfId="2" applyNumberFormat="1" applyFont="1" applyFill="1" applyBorder="1" applyAlignment="1">
      <alignment horizontal="center" vertical="center" wrapText="1"/>
    </xf>
    <xf numFmtId="0" fontId="3" fillId="0" borderId="20" xfId="2" applyFont="1" applyFill="1" applyBorder="1" applyAlignment="1">
      <alignment horizontal="center" vertical="center" textRotation="90" wrapText="1"/>
    </xf>
    <xf numFmtId="0" fontId="3" fillId="0" borderId="23" xfId="2" applyFont="1" applyFill="1" applyBorder="1" applyAlignment="1">
      <alignment horizontal="center" vertical="center" textRotation="90" wrapText="1"/>
    </xf>
    <xf numFmtId="0" fontId="3" fillId="0" borderId="27" xfId="2" applyFont="1" applyFill="1" applyBorder="1" applyAlignment="1">
      <alignment horizontal="center" vertical="center" textRotation="90" wrapText="1"/>
    </xf>
    <xf numFmtId="0" fontId="3" fillId="0" borderId="25" xfId="2" applyFont="1" applyFill="1" applyBorder="1" applyAlignment="1">
      <alignment horizontal="center" vertical="center" textRotation="90" wrapText="1"/>
    </xf>
    <xf numFmtId="49" fontId="3" fillId="0" borderId="25" xfId="2" applyNumberFormat="1" applyFont="1" applyFill="1" applyBorder="1" applyAlignment="1">
      <alignment horizontal="center" vertical="center" textRotation="90" wrapText="1"/>
    </xf>
    <xf numFmtId="49" fontId="3" fillId="0" borderId="27" xfId="2" applyNumberFormat="1" applyFont="1" applyFill="1" applyBorder="1" applyAlignment="1">
      <alignment horizontal="center" vertical="center" textRotation="90" wrapText="1"/>
    </xf>
    <xf numFmtId="0" fontId="3" fillId="0" borderId="24" xfId="2" applyFont="1" applyFill="1" applyBorder="1" applyAlignment="1">
      <alignment horizontal="center" vertical="center" wrapText="1"/>
    </xf>
    <xf numFmtId="0" fontId="3" fillId="0" borderId="25" xfId="2" applyFont="1" applyFill="1" applyBorder="1" applyAlignment="1">
      <alignment horizontal="center" vertical="center" wrapText="1"/>
    </xf>
    <xf numFmtId="0" fontId="3" fillId="0" borderId="23" xfId="2" applyFont="1" applyFill="1" applyBorder="1" applyAlignment="1">
      <alignment horizontal="center" vertical="center" wrapText="1"/>
    </xf>
    <xf numFmtId="0" fontId="3" fillId="0" borderId="27" xfId="2" applyFont="1" applyFill="1" applyBorder="1" applyAlignment="1">
      <alignment horizontal="center" vertical="center" wrapText="1"/>
    </xf>
    <xf numFmtId="0" fontId="3" fillId="0" borderId="26" xfId="2" applyFont="1" applyFill="1" applyBorder="1" applyAlignment="1">
      <alignment horizontal="center" vertical="center" wrapText="1"/>
    </xf>
    <xf numFmtId="49" fontId="3" fillId="0" borderId="26" xfId="2" applyNumberFormat="1" applyFont="1" applyFill="1" applyBorder="1" applyAlignment="1">
      <alignment horizontal="center" vertical="center" wrapText="1"/>
    </xf>
    <xf numFmtId="4" fontId="3" fillId="0" borderId="25" xfId="2" applyNumberFormat="1" applyFont="1" applyFill="1" applyBorder="1" applyAlignment="1">
      <alignment horizontal="center" vertical="center" wrapText="1"/>
    </xf>
    <xf numFmtId="4" fontId="3" fillId="0" borderId="12" xfId="2" applyNumberFormat="1" applyFont="1" applyFill="1" applyBorder="1" applyAlignment="1">
      <alignment horizontal="center" vertical="center" wrapText="1"/>
    </xf>
    <xf numFmtId="4" fontId="3" fillId="0" borderId="41" xfId="2" applyNumberFormat="1" applyFont="1" applyFill="1" applyBorder="1" applyAlignment="1">
      <alignment horizontal="center" vertical="center" wrapText="1"/>
    </xf>
    <xf numFmtId="164" fontId="3" fillId="0" borderId="44" xfId="2" applyNumberFormat="1" applyFont="1" applyFill="1" applyBorder="1" applyAlignment="1">
      <alignment horizontal="center" vertical="center" wrapText="1"/>
    </xf>
    <xf numFmtId="164" fontId="3" fillId="0" borderId="21" xfId="2" applyNumberFormat="1" applyFont="1" applyFill="1" applyBorder="1" applyAlignment="1">
      <alignment horizontal="center" vertical="center" wrapText="1"/>
    </xf>
    <xf numFmtId="0" fontId="3" fillId="0" borderId="21" xfId="2" applyFont="1" applyFill="1" applyBorder="1" applyAlignment="1">
      <alignment horizontal="center" vertical="center" wrapText="1"/>
    </xf>
    <xf numFmtId="49" fontId="3" fillId="0" borderId="21" xfId="2" applyNumberFormat="1" applyFont="1" applyFill="1" applyBorder="1" applyAlignment="1">
      <alignment horizontal="center" vertical="center" wrapText="1"/>
    </xf>
    <xf numFmtId="0" fontId="3" fillId="0" borderId="20" xfId="2" applyFont="1" applyFill="1" applyBorder="1" applyAlignment="1">
      <alignment horizontal="center" vertical="center" wrapText="1"/>
    </xf>
    <xf numFmtId="164" fontId="3" fillId="0" borderId="20" xfId="2" applyNumberFormat="1" applyFont="1" applyFill="1" applyBorder="1" applyAlignment="1">
      <alignment horizontal="center" vertical="center" wrapText="1"/>
    </xf>
    <xf numFmtId="164" fontId="3" fillId="0" borderId="45" xfId="2" applyNumberFormat="1" applyFont="1" applyFill="1" applyBorder="1" applyAlignment="1">
      <alignment horizontal="center" vertical="center" wrapText="1"/>
    </xf>
    <xf numFmtId="0" fontId="3" fillId="0" borderId="12" xfId="2" applyFont="1" applyFill="1" applyBorder="1" applyAlignment="1">
      <alignment horizontal="center" vertical="center" wrapText="1"/>
    </xf>
    <xf numFmtId="0" fontId="3" fillId="0" borderId="14" xfId="2" applyFont="1" applyFill="1" applyBorder="1" applyAlignment="1">
      <alignment horizontal="center" vertical="center" wrapText="1"/>
    </xf>
    <xf numFmtId="49" fontId="3" fillId="0" borderId="31" xfId="2" applyNumberFormat="1" applyFont="1" applyFill="1" applyBorder="1" applyAlignment="1">
      <alignment horizontal="left" vertical="center" wrapText="1"/>
    </xf>
    <xf numFmtId="49" fontId="3" fillId="0" borderId="22" xfId="2" applyNumberFormat="1" applyFont="1" applyFill="1" applyBorder="1" applyAlignment="1">
      <alignment horizontal="left" vertical="center" wrapText="1"/>
    </xf>
    <xf numFmtId="49" fontId="3" fillId="0" borderId="32" xfId="2" applyNumberFormat="1" applyFont="1" applyFill="1" applyBorder="1" applyAlignment="1">
      <alignment horizontal="left" vertical="center" wrapText="1"/>
    </xf>
    <xf numFmtId="49" fontId="3" fillId="0" borderId="12" xfId="2" applyNumberFormat="1" applyFont="1" applyFill="1" applyBorder="1" applyAlignment="1">
      <alignment horizontal="left" vertical="center" wrapText="1"/>
    </xf>
    <xf numFmtId="49" fontId="3" fillId="0" borderId="13" xfId="2" applyNumberFormat="1" applyFont="1" applyFill="1" applyBorder="1" applyAlignment="1">
      <alignment horizontal="left" vertical="center" wrapText="1"/>
    </xf>
    <xf numFmtId="49" fontId="3" fillId="0" borderId="14" xfId="2" applyNumberFormat="1" applyFont="1" applyFill="1" applyBorder="1" applyAlignment="1">
      <alignment horizontal="left" vertical="center" wrapText="1"/>
    </xf>
    <xf numFmtId="0" fontId="3" fillId="0" borderId="17" xfId="2" applyFont="1" applyFill="1" applyBorder="1" applyAlignment="1">
      <alignment horizontal="center" vertical="center" wrapText="1"/>
    </xf>
    <xf numFmtId="0" fontId="3" fillId="0" borderId="18" xfId="2" applyFont="1" applyFill="1" applyBorder="1" applyAlignment="1">
      <alignment horizontal="center" vertical="center" wrapText="1"/>
    </xf>
    <xf numFmtId="0" fontId="3" fillId="0" borderId="19" xfId="2" applyFont="1" applyFill="1" applyBorder="1" applyAlignment="1">
      <alignment horizontal="center" vertical="center" wrapText="1"/>
    </xf>
    <xf numFmtId="49" fontId="3" fillId="0" borderId="17" xfId="2" applyNumberFormat="1" applyFont="1" applyFill="1" applyBorder="1" applyAlignment="1">
      <alignment horizontal="left" vertical="center" wrapText="1"/>
    </xf>
    <xf numFmtId="49" fontId="3" fillId="0" borderId="18" xfId="2" applyNumberFormat="1" applyFont="1" applyFill="1" applyBorder="1" applyAlignment="1">
      <alignment horizontal="left" vertical="center" wrapText="1"/>
    </xf>
    <xf numFmtId="49" fontId="3" fillId="0" borderId="19" xfId="2" applyNumberFormat="1" applyFont="1" applyFill="1" applyBorder="1" applyAlignment="1">
      <alignment horizontal="left" vertical="center" wrapText="1"/>
    </xf>
    <xf numFmtId="0" fontId="3" fillId="0" borderId="9"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3" fillId="0" borderId="11" xfId="2" applyFont="1" applyFill="1" applyBorder="1" applyAlignment="1">
      <alignment horizontal="center" vertical="center" wrapText="1"/>
    </xf>
    <xf numFmtId="0" fontId="3" fillId="0" borderId="9" xfId="2" applyFont="1" applyFill="1" applyBorder="1" applyAlignment="1">
      <alignment horizontal="left" vertical="center" wrapText="1"/>
    </xf>
    <xf numFmtId="0" fontId="3" fillId="0" borderId="10" xfId="2" applyFont="1" applyFill="1" applyBorder="1" applyAlignment="1">
      <alignment horizontal="left" vertical="center" wrapText="1"/>
    </xf>
    <xf numFmtId="49" fontId="3" fillId="0" borderId="10" xfId="2" applyNumberFormat="1" applyFont="1" applyFill="1" applyBorder="1" applyAlignment="1">
      <alignment horizontal="left" vertical="center" wrapText="1"/>
    </xf>
    <xf numFmtId="0" fontId="3" fillId="0" borderId="11" xfId="2" applyFont="1" applyFill="1" applyBorder="1" applyAlignment="1">
      <alignment horizontal="left" vertical="center" wrapText="1"/>
    </xf>
    <xf numFmtId="14" fontId="4" fillId="0" borderId="1" xfId="1" applyNumberFormat="1" applyFont="1" applyFill="1" applyBorder="1" applyAlignment="1">
      <alignment horizontal="right" vertical="center" wrapText="1"/>
    </xf>
    <xf numFmtId="14" fontId="4" fillId="0" borderId="48" xfId="1" applyNumberFormat="1" applyFont="1" applyFill="1" applyBorder="1" applyAlignment="1">
      <alignment horizontal="right" vertical="center" wrapText="1"/>
    </xf>
    <xf numFmtId="0" fontId="5" fillId="0" borderId="2" xfId="2" applyFont="1" applyFill="1" applyBorder="1" applyAlignment="1">
      <alignment horizontal="center" vertical="center" wrapText="1"/>
    </xf>
    <xf numFmtId="0" fontId="5" fillId="0" borderId="3" xfId="2" applyFont="1" applyFill="1" applyBorder="1" applyAlignment="1">
      <alignment horizontal="center" vertical="center" wrapText="1"/>
    </xf>
    <xf numFmtId="49" fontId="5" fillId="0" borderId="3" xfId="2" applyNumberFormat="1" applyFont="1" applyFill="1" applyBorder="1" applyAlignment="1">
      <alignment horizontal="center" vertical="center" wrapText="1"/>
    </xf>
    <xf numFmtId="0" fontId="5" fillId="0" borderId="4" xfId="2" applyFont="1" applyFill="1" applyBorder="1" applyAlignment="1">
      <alignment horizontal="center" vertical="center" wrapText="1"/>
    </xf>
    <xf numFmtId="0" fontId="5" fillId="0" borderId="0" xfId="2" applyFont="1" applyFill="1" applyBorder="1" applyAlignment="1">
      <alignment horizontal="center" vertical="center" wrapText="1"/>
    </xf>
    <xf numFmtId="49" fontId="5" fillId="0" borderId="0" xfId="2" applyNumberFormat="1"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1" xfId="2" applyFont="1" applyFill="1" applyBorder="1" applyAlignment="1">
      <alignment horizontal="center" vertical="center" wrapText="1"/>
    </xf>
  </cellXfs>
  <cellStyles count="5">
    <cellStyle name="Обычный" xfId="0" builtinId="0"/>
    <cellStyle name="Обычный 2" xfId="1"/>
    <cellStyle name="Обычный 2 2" xfId="2"/>
    <cellStyle name="Обычный 4" xfId="3"/>
    <cellStyle name="Обычный 8" xfId="4"/>
  </cellStyles>
  <dxfs count="0"/>
  <tableStyles count="0" defaultTableStyle="TableStyleMedium2" defaultPivotStyle="PivotStyleLight16"/>
  <colors>
    <mruColors>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vtodor-inves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7"/>
  <sheetViews>
    <sheetView tabSelected="1" topLeftCell="A70" zoomScale="85" zoomScaleNormal="85" zoomScaleSheetLayoutView="100" workbookViewId="0">
      <selection activeCell="N80" sqref="N80"/>
    </sheetView>
  </sheetViews>
  <sheetFormatPr defaultRowHeight="12.75" x14ac:dyDescent="0.25"/>
  <cols>
    <col min="1" max="1" width="4.7109375" style="1" customWidth="1"/>
    <col min="2" max="2" width="12.7109375" style="22" customWidth="1"/>
    <col min="3" max="3" width="13.7109375" style="22" customWidth="1"/>
    <col min="4" max="4" width="51.140625" style="30" customWidth="1"/>
    <col min="5" max="5" width="19.85546875" style="22" customWidth="1"/>
    <col min="6" max="6" width="6.5703125" style="22" customWidth="1"/>
    <col min="7" max="7" width="9.5703125" style="22" customWidth="1"/>
    <col min="8" max="8" width="12" style="22" customWidth="1"/>
    <col min="9" max="9" width="17.85546875" style="31" customWidth="1"/>
    <col min="10" max="10" width="18.5703125" style="22" customWidth="1"/>
    <col min="11" max="11" width="14.5703125" style="23" customWidth="1"/>
    <col min="12" max="13" width="14.140625" style="32" customWidth="1"/>
    <col min="14" max="14" width="22.5703125" style="1" customWidth="1"/>
    <col min="15" max="15" width="15.42578125" style="22" customWidth="1"/>
    <col min="16" max="16384" width="9.140625" style="22"/>
  </cols>
  <sheetData>
    <row r="1" spans="1:15" s="2" customFormat="1" ht="78.75" customHeight="1" thickBot="1" x14ac:dyDescent="0.3">
      <c r="A1" s="1"/>
      <c r="D1" s="3"/>
      <c r="I1" s="4"/>
      <c r="K1" s="5"/>
      <c r="L1" s="6"/>
      <c r="M1" s="264" t="s">
        <v>165</v>
      </c>
      <c r="N1" s="264"/>
      <c r="O1" s="265"/>
    </row>
    <row r="2" spans="1:15" s="2" customFormat="1" ht="15.75" x14ac:dyDescent="0.25">
      <c r="A2" s="266" t="s">
        <v>47</v>
      </c>
      <c r="B2" s="267"/>
      <c r="C2" s="267"/>
      <c r="D2" s="267"/>
      <c r="E2" s="267"/>
      <c r="F2" s="267"/>
      <c r="G2" s="267"/>
      <c r="H2" s="267"/>
      <c r="I2" s="268"/>
      <c r="J2" s="267"/>
      <c r="K2" s="267"/>
      <c r="L2" s="267"/>
      <c r="M2" s="267"/>
      <c r="N2" s="267"/>
      <c r="O2" s="269"/>
    </row>
    <row r="3" spans="1:15" s="2" customFormat="1" ht="15.75" x14ac:dyDescent="0.25">
      <c r="A3" s="7"/>
      <c r="B3" s="58"/>
      <c r="C3" s="58"/>
      <c r="D3" s="270"/>
      <c r="E3" s="270"/>
      <c r="F3" s="270"/>
      <c r="G3" s="270"/>
      <c r="H3" s="270"/>
      <c r="I3" s="271"/>
      <c r="J3" s="270"/>
      <c r="K3" s="270"/>
      <c r="L3" s="270"/>
      <c r="M3" s="270"/>
      <c r="N3" s="58"/>
      <c r="O3" s="8"/>
    </row>
    <row r="4" spans="1:15" s="2" customFormat="1" ht="15.75" thickBot="1" x14ac:dyDescent="0.3">
      <c r="A4" s="272"/>
      <c r="B4" s="273"/>
      <c r="C4" s="273"/>
      <c r="D4" s="9"/>
      <c r="E4" s="57"/>
      <c r="F4" s="57"/>
      <c r="G4" s="57"/>
      <c r="H4" s="57"/>
      <c r="I4" s="10"/>
      <c r="J4" s="57"/>
      <c r="K4" s="11"/>
      <c r="L4" s="12"/>
      <c r="M4" s="13"/>
      <c r="N4" s="57"/>
      <c r="O4" s="14"/>
    </row>
    <row r="5" spans="1:15" s="2" customFormat="1" ht="15" x14ac:dyDescent="0.25">
      <c r="A5" s="257" t="s">
        <v>0</v>
      </c>
      <c r="B5" s="258"/>
      <c r="C5" s="258"/>
      <c r="D5" s="259"/>
      <c r="E5" s="260" t="s">
        <v>40</v>
      </c>
      <c r="F5" s="261"/>
      <c r="G5" s="261"/>
      <c r="H5" s="261"/>
      <c r="I5" s="262"/>
      <c r="J5" s="261"/>
      <c r="K5" s="261"/>
      <c r="L5" s="261"/>
      <c r="M5" s="261"/>
      <c r="N5" s="261"/>
      <c r="O5" s="263"/>
    </row>
    <row r="6" spans="1:15" s="2" customFormat="1" ht="15" x14ac:dyDescent="0.25">
      <c r="A6" s="243" t="s">
        <v>1</v>
      </c>
      <c r="B6" s="202"/>
      <c r="C6" s="202"/>
      <c r="D6" s="244"/>
      <c r="E6" s="248" t="s">
        <v>37</v>
      </c>
      <c r="F6" s="249"/>
      <c r="G6" s="249"/>
      <c r="H6" s="249"/>
      <c r="I6" s="249"/>
      <c r="J6" s="249"/>
      <c r="K6" s="249"/>
      <c r="L6" s="249"/>
      <c r="M6" s="249"/>
      <c r="N6" s="249"/>
      <c r="O6" s="250"/>
    </row>
    <row r="7" spans="1:15" s="2" customFormat="1" ht="15" x14ac:dyDescent="0.25">
      <c r="A7" s="243" t="s">
        <v>2</v>
      </c>
      <c r="B7" s="202"/>
      <c r="C7" s="202"/>
      <c r="D7" s="244"/>
      <c r="E7" s="245" t="s">
        <v>41</v>
      </c>
      <c r="F7" s="246"/>
      <c r="G7" s="246"/>
      <c r="H7" s="246"/>
      <c r="I7" s="246"/>
      <c r="J7" s="246"/>
      <c r="K7" s="246"/>
      <c r="L7" s="246"/>
      <c r="M7" s="246"/>
      <c r="N7" s="246"/>
      <c r="O7" s="247"/>
    </row>
    <row r="8" spans="1:15" s="2" customFormat="1" ht="15" customHeight="1" x14ac:dyDescent="0.25">
      <c r="A8" s="243" t="s">
        <v>3</v>
      </c>
      <c r="B8" s="202"/>
      <c r="C8" s="202"/>
      <c r="D8" s="244"/>
      <c r="E8" s="245" t="s">
        <v>42</v>
      </c>
      <c r="F8" s="246"/>
      <c r="G8" s="246"/>
      <c r="H8" s="246"/>
      <c r="I8" s="246"/>
      <c r="J8" s="246"/>
      <c r="K8" s="246"/>
      <c r="L8" s="246"/>
      <c r="M8" s="246"/>
      <c r="N8" s="246"/>
      <c r="O8" s="247"/>
    </row>
    <row r="9" spans="1:15" s="2" customFormat="1" ht="15" x14ac:dyDescent="0.25">
      <c r="A9" s="243" t="s">
        <v>4</v>
      </c>
      <c r="B9" s="202"/>
      <c r="C9" s="202"/>
      <c r="D9" s="244"/>
      <c r="E9" s="245" t="s">
        <v>43</v>
      </c>
      <c r="F9" s="246"/>
      <c r="G9" s="246"/>
      <c r="H9" s="246"/>
      <c r="I9" s="246"/>
      <c r="J9" s="246"/>
      <c r="K9" s="246"/>
      <c r="L9" s="246"/>
      <c r="M9" s="246"/>
      <c r="N9" s="246"/>
      <c r="O9" s="247"/>
    </row>
    <row r="10" spans="1:15" s="2" customFormat="1" ht="15" x14ac:dyDescent="0.25">
      <c r="A10" s="243" t="s">
        <v>5</v>
      </c>
      <c r="B10" s="202"/>
      <c r="C10" s="202"/>
      <c r="D10" s="244"/>
      <c r="E10" s="248" t="s">
        <v>38</v>
      </c>
      <c r="F10" s="249"/>
      <c r="G10" s="249"/>
      <c r="H10" s="249"/>
      <c r="I10" s="249"/>
      <c r="J10" s="249"/>
      <c r="K10" s="249"/>
      <c r="L10" s="249"/>
      <c r="M10" s="249"/>
      <c r="N10" s="249"/>
      <c r="O10" s="250"/>
    </row>
    <row r="11" spans="1:15" s="2" customFormat="1" ht="15" customHeight="1" thickBot="1" x14ac:dyDescent="0.3">
      <c r="A11" s="251" t="s">
        <v>6</v>
      </c>
      <c r="B11" s="252"/>
      <c r="C11" s="252"/>
      <c r="D11" s="253"/>
      <c r="E11" s="254" t="s">
        <v>39</v>
      </c>
      <c r="F11" s="255"/>
      <c r="G11" s="255"/>
      <c r="H11" s="255"/>
      <c r="I11" s="255"/>
      <c r="J11" s="255"/>
      <c r="K11" s="255"/>
      <c r="L11" s="255"/>
      <c r="M11" s="255"/>
      <c r="N11" s="255"/>
      <c r="O11" s="256"/>
    </row>
    <row r="12" spans="1:15" s="2" customFormat="1" ht="15.75" customHeight="1" thickBot="1" x14ac:dyDescent="0.3">
      <c r="A12" s="7"/>
      <c r="B12" s="15"/>
      <c r="C12" s="15"/>
      <c r="D12" s="16"/>
      <c r="E12" s="17"/>
      <c r="F12" s="17"/>
      <c r="G12" s="17"/>
      <c r="H12" s="17"/>
      <c r="I12" s="18"/>
      <c r="J12" s="17"/>
      <c r="K12" s="19"/>
      <c r="L12" s="20"/>
      <c r="M12" s="20"/>
      <c r="N12" s="17"/>
      <c r="O12" s="21"/>
    </row>
    <row r="13" spans="1:15" s="2" customFormat="1" ht="14.25" customHeight="1" thickBot="1" x14ac:dyDescent="0.3">
      <c r="A13" s="221" t="s">
        <v>7</v>
      </c>
      <c r="B13" s="221" t="s">
        <v>8</v>
      </c>
      <c r="C13" s="221" t="s">
        <v>9</v>
      </c>
      <c r="D13" s="238" t="s">
        <v>10</v>
      </c>
      <c r="E13" s="238"/>
      <c r="F13" s="238"/>
      <c r="G13" s="238"/>
      <c r="H13" s="238"/>
      <c r="I13" s="239"/>
      <c r="J13" s="238"/>
      <c r="K13" s="238"/>
      <c r="L13" s="238"/>
      <c r="M13" s="238"/>
      <c r="N13" s="240" t="s">
        <v>11</v>
      </c>
      <c r="O13" s="240" t="s">
        <v>12</v>
      </c>
    </row>
    <row r="14" spans="1:15" s="2" customFormat="1" ht="35.25" customHeight="1" thickBot="1" x14ac:dyDescent="0.3">
      <c r="A14" s="222"/>
      <c r="B14" s="222"/>
      <c r="C14" s="222"/>
      <c r="D14" s="227" t="s">
        <v>13</v>
      </c>
      <c r="E14" s="228" t="s">
        <v>14</v>
      </c>
      <c r="F14" s="231" t="s">
        <v>15</v>
      </c>
      <c r="G14" s="231"/>
      <c r="H14" s="228" t="s">
        <v>16</v>
      </c>
      <c r="I14" s="232" t="s">
        <v>17</v>
      </c>
      <c r="J14" s="231"/>
      <c r="K14" s="233" t="s">
        <v>18</v>
      </c>
      <c r="L14" s="236" t="s">
        <v>19</v>
      </c>
      <c r="M14" s="237"/>
      <c r="N14" s="229"/>
      <c r="O14" s="229"/>
    </row>
    <row r="15" spans="1:15" s="2" customFormat="1" ht="64.5" customHeight="1" thickBot="1" x14ac:dyDescent="0.3">
      <c r="A15" s="222"/>
      <c r="B15" s="222"/>
      <c r="C15" s="222"/>
      <c r="D15" s="227"/>
      <c r="E15" s="229"/>
      <c r="F15" s="224" t="s">
        <v>20</v>
      </c>
      <c r="G15" s="224" t="s">
        <v>21</v>
      </c>
      <c r="H15" s="229"/>
      <c r="I15" s="225" t="s">
        <v>22</v>
      </c>
      <c r="J15" s="224" t="s">
        <v>21</v>
      </c>
      <c r="K15" s="234"/>
      <c r="L15" s="241" t="s">
        <v>45</v>
      </c>
      <c r="M15" s="219" t="s">
        <v>46</v>
      </c>
      <c r="N15" s="229"/>
      <c r="O15" s="230"/>
    </row>
    <row r="16" spans="1:15" s="2" customFormat="1" ht="15.75" thickBot="1" x14ac:dyDescent="0.3">
      <c r="A16" s="223"/>
      <c r="B16" s="223"/>
      <c r="C16" s="223"/>
      <c r="D16" s="227"/>
      <c r="E16" s="230"/>
      <c r="F16" s="223"/>
      <c r="G16" s="223"/>
      <c r="H16" s="230"/>
      <c r="I16" s="226"/>
      <c r="J16" s="223"/>
      <c r="K16" s="235"/>
      <c r="L16" s="242" t="s">
        <v>25</v>
      </c>
      <c r="M16" s="220"/>
      <c r="N16" s="230"/>
      <c r="O16" s="59" t="s">
        <v>26</v>
      </c>
    </row>
    <row r="17" spans="1:15" s="2" customFormat="1" ht="15.75" thickBot="1" x14ac:dyDescent="0.3">
      <c r="A17" s="59">
        <v>1</v>
      </c>
      <c r="B17" s="59">
        <v>2</v>
      </c>
      <c r="C17" s="59">
        <v>3</v>
      </c>
      <c r="D17" s="59">
        <v>4</v>
      </c>
      <c r="E17" s="59">
        <v>5</v>
      </c>
      <c r="F17" s="59">
        <v>6</v>
      </c>
      <c r="G17" s="59">
        <v>7</v>
      </c>
      <c r="H17" s="59">
        <v>8</v>
      </c>
      <c r="I17" s="60">
        <v>9</v>
      </c>
      <c r="J17" s="59">
        <v>10</v>
      </c>
      <c r="K17" s="59">
        <v>11</v>
      </c>
      <c r="L17" s="61">
        <v>12</v>
      </c>
      <c r="M17" s="59">
        <v>13</v>
      </c>
      <c r="N17" s="59">
        <v>14</v>
      </c>
      <c r="O17" s="59">
        <v>15</v>
      </c>
    </row>
    <row r="18" spans="1:15" s="2" customFormat="1" ht="15.75" thickBot="1" x14ac:dyDescent="0.3">
      <c r="A18" s="213" t="s">
        <v>27</v>
      </c>
      <c r="B18" s="214"/>
      <c r="C18" s="214"/>
      <c r="D18" s="214"/>
      <c r="E18" s="214"/>
      <c r="F18" s="214"/>
      <c r="G18" s="214"/>
      <c r="H18" s="214"/>
      <c r="I18" s="214"/>
      <c r="J18" s="214"/>
      <c r="K18" s="214"/>
      <c r="L18" s="214"/>
      <c r="M18" s="214"/>
      <c r="N18" s="214"/>
      <c r="O18" s="215"/>
    </row>
    <row r="19" spans="1:15" s="2" customFormat="1" ht="56.25" customHeight="1" x14ac:dyDescent="0.25">
      <c r="A19" s="64">
        <v>1</v>
      </c>
      <c r="B19" s="65">
        <v>62</v>
      </c>
      <c r="C19" s="65" t="s">
        <v>53</v>
      </c>
      <c r="D19" s="66" t="s">
        <v>63</v>
      </c>
      <c r="E19" s="67" t="s">
        <v>48</v>
      </c>
      <c r="F19" s="68">
        <v>876</v>
      </c>
      <c r="G19" s="68" t="s">
        <v>52</v>
      </c>
      <c r="H19" s="68">
        <v>1</v>
      </c>
      <c r="I19" s="69">
        <v>45000000000</v>
      </c>
      <c r="J19" s="65" t="s">
        <v>49</v>
      </c>
      <c r="K19" s="70">
        <v>7000000</v>
      </c>
      <c r="L19" s="71">
        <v>42736</v>
      </c>
      <c r="M19" s="71">
        <v>42856</v>
      </c>
      <c r="N19" s="65" t="s">
        <v>61</v>
      </c>
      <c r="O19" s="72" t="s">
        <v>62</v>
      </c>
    </row>
    <row r="20" spans="1:15" s="2" customFormat="1" ht="38.25" x14ac:dyDescent="0.25">
      <c r="A20" s="73">
        <v>2</v>
      </c>
      <c r="B20" s="74">
        <v>69</v>
      </c>
      <c r="C20" s="74">
        <v>69</v>
      </c>
      <c r="D20" s="75" t="s">
        <v>73</v>
      </c>
      <c r="E20" s="76" t="s">
        <v>48</v>
      </c>
      <c r="F20" s="77">
        <v>876</v>
      </c>
      <c r="G20" s="77" t="s">
        <v>52</v>
      </c>
      <c r="H20" s="77">
        <v>1</v>
      </c>
      <c r="I20" s="78">
        <v>45000000000</v>
      </c>
      <c r="J20" s="74" t="s">
        <v>49</v>
      </c>
      <c r="K20" s="79">
        <v>30840000</v>
      </c>
      <c r="L20" s="80">
        <v>42767</v>
      </c>
      <c r="M20" s="80">
        <v>43466</v>
      </c>
      <c r="N20" s="74" t="s">
        <v>50</v>
      </c>
      <c r="O20" s="81" t="s">
        <v>51</v>
      </c>
    </row>
    <row r="21" spans="1:15" s="2" customFormat="1" ht="55.5" customHeight="1" x14ac:dyDescent="0.25">
      <c r="A21" s="73">
        <v>3</v>
      </c>
      <c r="B21" s="74" t="s">
        <v>74</v>
      </c>
      <c r="C21" s="74" t="s">
        <v>75</v>
      </c>
      <c r="D21" s="75" t="s">
        <v>76</v>
      </c>
      <c r="E21" s="76" t="s">
        <v>48</v>
      </c>
      <c r="F21" s="77">
        <v>876</v>
      </c>
      <c r="G21" s="77" t="s">
        <v>52</v>
      </c>
      <c r="H21" s="77">
        <v>1</v>
      </c>
      <c r="I21" s="82" t="s">
        <v>77</v>
      </c>
      <c r="J21" s="74" t="s">
        <v>78</v>
      </c>
      <c r="K21" s="79">
        <v>118000</v>
      </c>
      <c r="L21" s="80">
        <v>42767</v>
      </c>
      <c r="M21" s="80">
        <v>42795</v>
      </c>
      <c r="N21" s="74" t="s">
        <v>50</v>
      </c>
      <c r="O21" s="81" t="s">
        <v>51</v>
      </c>
    </row>
    <row r="22" spans="1:15" s="2" customFormat="1" ht="57.75" customHeight="1" x14ac:dyDescent="0.25">
      <c r="A22" s="73">
        <v>4</v>
      </c>
      <c r="B22" s="74">
        <v>62</v>
      </c>
      <c r="C22" s="74" t="s">
        <v>53</v>
      </c>
      <c r="D22" s="75" t="s">
        <v>89</v>
      </c>
      <c r="E22" s="76" t="s">
        <v>48</v>
      </c>
      <c r="F22" s="77">
        <v>876</v>
      </c>
      <c r="G22" s="77" t="s">
        <v>52</v>
      </c>
      <c r="H22" s="77">
        <v>1</v>
      </c>
      <c r="I22" s="78">
        <v>45000000000</v>
      </c>
      <c r="J22" s="74" t="s">
        <v>49</v>
      </c>
      <c r="K22" s="79">
        <v>499983.7</v>
      </c>
      <c r="L22" s="80">
        <v>42795</v>
      </c>
      <c r="M22" s="80">
        <v>42979</v>
      </c>
      <c r="N22" s="74" t="s">
        <v>50</v>
      </c>
      <c r="O22" s="81" t="s">
        <v>51</v>
      </c>
    </row>
    <row r="23" spans="1:15" s="2" customFormat="1" ht="111" customHeight="1" x14ac:dyDescent="0.25">
      <c r="A23" s="73">
        <v>5</v>
      </c>
      <c r="B23" s="74" t="s">
        <v>79</v>
      </c>
      <c r="C23" s="74" t="s">
        <v>79</v>
      </c>
      <c r="D23" s="75" t="s">
        <v>112</v>
      </c>
      <c r="E23" s="76" t="s">
        <v>48</v>
      </c>
      <c r="F23" s="77">
        <v>876</v>
      </c>
      <c r="G23" s="77" t="s">
        <v>52</v>
      </c>
      <c r="H23" s="77">
        <v>1</v>
      </c>
      <c r="I23" s="78">
        <v>45000000000</v>
      </c>
      <c r="J23" s="74" t="s">
        <v>49</v>
      </c>
      <c r="K23" s="79">
        <v>132470</v>
      </c>
      <c r="L23" s="80">
        <v>42795</v>
      </c>
      <c r="M23" s="80">
        <v>42856</v>
      </c>
      <c r="N23" s="74" t="s">
        <v>50</v>
      </c>
      <c r="O23" s="81" t="s">
        <v>51</v>
      </c>
    </row>
    <row r="24" spans="1:15" s="2" customFormat="1" ht="38.25" x14ac:dyDescent="0.25">
      <c r="A24" s="73">
        <v>6</v>
      </c>
      <c r="B24" s="74" t="s">
        <v>74</v>
      </c>
      <c r="C24" s="74" t="s">
        <v>75</v>
      </c>
      <c r="D24" s="75" t="s">
        <v>82</v>
      </c>
      <c r="E24" s="76" t="s">
        <v>48</v>
      </c>
      <c r="F24" s="77">
        <v>876</v>
      </c>
      <c r="G24" s="77" t="s">
        <v>52</v>
      </c>
      <c r="H24" s="77">
        <v>1</v>
      </c>
      <c r="I24" s="82" t="s">
        <v>77</v>
      </c>
      <c r="J24" s="74" t="s">
        <v>78</v>
      </c>
      <c r="K24" s="79">
        <v>449000</v>
      </c>
      <c r="L24" s="80">
        <v>42795</v>
      </c>
      <c r="M24" s="80">
        <v>42856</v>
      </c>
      <c r="N24" s="74" t="s">
        <v>50</v>
      </c>
      <c r="O24" s="81" t="s">
        <v>51</v>
      </c>
    </row>
    <row r="25" spans="1:15" s="2" customFormat="1" ht="38.25" x14ac:dyDescent="0.25">
      <c r="A25" s="83">
        <v>7</v>
      </c>
      <c r="B25" s="84" t="s">
        <v>81</v>
      </c>
      <c r="C25" s="84" t="s">
        <v>81</v>
      </c>
      <c r="D25" s="85" t="s">
        <v>80</v>
      </c>
      <c r="E25" s="76" t="s">
        <v>48</v>
      </c>
      <c r="F25" s="77">
        <v>876</v>
      </c>
      <c r="G25" s="77" t="s">
        <v>52</v>
      </c>
      <c r="H25" s="77">
        <v>1</v>
      </c>
      <c r="I25" s="82" t="s">
        <v>77</v>
      </c>
      <c r="J25" s="74" t="s">
        <v>78</v>
      </c>
      <c r="K25" s="86">
        <v>488000</v>
      </c>
      <c r="L25" s="87">
        <v>42795</v>
      </c>
      <c r="M25" s="87">
        <v>42856</v>
      </c>
      <c r="N25" s="84" t="s">
        <v>50</v>
      </c>
      <c r="O25" s="88" t="s">
        <v>51</v>
      </c>
    </row>
    <row r="26" spans="1:15" s="2" customFormat="1" ht="38.25" x14ac:dyDescent="0.25">
      <c r="A26" s="73">
        <v>8</v>
      </c>
      <c r="B26" s="74" t="s">
        <v>90</v>
      </c>
      <c r="C26" s="74" t="s">
        <v>91</v>
      </c>
      <c r="D26" s="75" t="s">
        <v>86</v>
      </c>
      <c r="E26" s="76" t="s">
        <v>48</v>
      </c>
      <c r="F26" s="77" t="s">
        <v>85</v>
      </c>
      <c r="G26" s="77" t="s">
        <v>52</v>
      </c>
      <c r="H26" s="77">
        <v>1</v>
      </c>
      <c r="I26" s="82">
        <v>45000000000</v>
      </c>
      <c r="J26" s="74" t="s">
        <v>49</v>
      </c>
      <c r="K26" s="79">
        <v>160000</v>
      </c>
      <c r="L26" s="80">
        <v>42795</v>
      </c>
      <c r="M26" s="80">
        <v>42887</v>
      </c>
      <c r="N26" s="74" t="s">
        <v>50</v>
      </c>
      <c r="O26" s="81" t="s">
        <v>51</v>
      </c>
    </row>
    <row r="27" spans="1:15" s="2" customFormat="1" ht="38.25" x14ac:dyDescent="0.25">
      <c r="A27" s="73">
        <v>9</v>
      </c>
      <c r="B27" s="74" t="s">
        <v>92</v>
      </c>
      <c r="C27" s="74" t="s">
        <v>92</v>
      </c>
      <c r="D27" s="75" t="s">
        <v>87</v>
      </c>
      <c r="E27" s="76" t="s">
        <v>48</v>
      </c>
      <c r="F27" s="77" t="s">
        <v>85</v>
      </c>
      <c r="G27" s="77" t="s">
        <v>52</v>
      </c>
      <c r="H27" s="77">
        <v>1</v>
      </c>
      <c r="I27" s="82">
        <v>45000000000</v>
      </c>
      <c r="J27" s="74" t="s">
        <v>49</v>
      </c>
      <c r="K27" s="79">
        <v>369915</v>
      </c>
      <c r="L27" s="80">
        <v>42795</v>
      </c>
      <c r="M27" s="80">
        <v>42856</v>
      </c>
      <c r="N27" s="74" t="s">
        <v>50</v>
      </c>
      <c r="O27" s="81" t="s">
        <v>51</v>
      </c>
    </row>
    <row r="28" spans="1:15" s="2" customFormat="1" ht="123" customHeight="1" x14ac:dyDescent="0.25">
      <c r="A28" s="83">
        <v>10</v>
      </c>
      <c r="B28" s="84" t="s">
        <v>93</v>
      </c>
      <c r="C28" s="84" t="s">
        <v>94</v>
      </c>
      <c r="D28" s="75" t="s">
        <v>88</v>
      </c>
      <c r="E28" s="76" t="s">
        <v>48</v>
      </c>
      <c r="F28" s="77" t="s">
        <v>85</v>
      </c>
      <c r="G28" s="77" t="s">
        <v>52</v>
      </c>
      <c r="H28" s="77">
        <v>1</v>
      </c>
      <c r="I28" s="82" t="s">
        <v>77</v>
      </c>
      <c r="J28" s="74" t="s">
        <v>78</v>
      </c>
      <c r="K28" s="86">
        <v>454740</v>
      </c>
      <c r="L28" s="87">
        <v>42795</v>
      </c>
      <c r="M28" s="87">
        <v>42856</v>
      </c>
      <c r="N28" s="84" t="s">
        <v>50</v>
      </c>
      <c r="O28" s="88" t="s">
        <v>51</v>
      </c>
    </row>
    <row r="29" spans="1:15" s="2" customFormat="1" ht="57.75" customHeight="1" x14ac:dyDescent="0.25">
      <c r="A29" s="83">
        <v>11</v>
      </c>
      <c r="B29" s="84" t="s">
        <v>95</v>
      </c>
      <c r="C29" s="84" t="s">
        <v>96</v>
      </c>
      <c r="D29" s="85" t="s">
        <v>101</v>
      </c>
      <c r="E29" s="76" t="s">
        <v>48</v>
      </c>
      <c r="F29" s="77" t="s">
        <v>85</v>
      </c>
      <c r="G29" s="77" t="s">
        <v>52</v>
      </c>
      <c r="H29" s="77">
        <v>1</v>
      </c>
      <c r="I29" s="82" t="s">
        <v>77</v>
      </c>
      <c r="J29" s="74" t="s">
        <v>78</v>
      </c>
      <c r="K29" s="86">
        <v>449214.2</v>
      </c>
      <c r="L29" s="87">
        <v>42795</v>
      </c>
      <c r="M29" s="87">
        <v>42856</v>
      </c>
      <c r="N29" s="84" t="s">
        <v>50</v>
      </c>
      <c r="O29" s="88" t="s">
        <v>51</v>
      </c>
    </row>
    <row r="30" spans="1:15" s="2" customFormat="1" ht="255" customHeight="1" x14ac:dyDescent="0.25">
      <c r="A30" s="83">
        <v>12</v>
      </c>
      <c r="B30" s="84" t="s">
        <v>97</v>
      </c>
      <c r="C30" s="84" t="s">
        <v>98</v>
      </c>
      <c r="D30" s="85" t="s">
        <v>99</v>
      </c>
      <c r="E30" s="76" t="s">
        <v>48</v>
      </c>
      <c r="F30" s="77" t="s">
        <v>85</v>
      </c>
      <c r="G30" s="77" t="s">
        <v>52</v>
      </c>
      <c r="H30" s="89">
        <v>1</v>
      </c>
      <c r="I30" s="82">
        <v>45000000000</v>
      </c>
      <c r="J30" s="74" t="s">
        <v>49</v>
      </c>
      <c r="K30" s="86">
        <v>499140</v>
      </c>
      <c r="L30" s="87">
        <v>42795</v>
      </c>
      <c r="M30" s="87">
        <v>42826</v>
      </c>
      <c r="N30" s="84" t="s">
        <v>50</v>
      </c>
      <c r="O30" s="88" t="s">
        <v>51</v>
      </c>
    </row>
    <row r="31" spans="1:15" s="2" customFormat="1" ht="38.25" x14ac:dyDescent="0.25">
      <c r="A31" s="83">
        <v>13</v>
      </c>
      <c r="B31" s="84" t="s">
        <v>92</v>
      </c>
      <c r="C31" s="84" t="s">
        <v>92</v>
      </c>
      <c r="D31" s="85" t="s">
        <v>100</v>
      </c>
      <c r="E31" s="76" t="s">
        <v>48</v>
      </c>
      <c r="F31" s="77" t="s">
        <v>85</v>
      </c>
      <c r="G31" s="77" t="s">
        <v>52</v>
      </c>
      <c r="H31" s="89">
        <v>1</v>
      </c>
      <c r="I31" s="82">
        <v>45000000000</v>
      </c>
      <c r="J31" s="74" t="s">
        <v>49</v>
      </c>
      <c r="K31" s="86">
        <v>463100</v>
      </c>
      <c r="L31" s="87">
        <v>42795</v>
      </c>
      <c r="M31" s="87">
        <v>42856</v>
      </c>
      <c r="N31" s="84" t="s">
        <v>50</v>
      </c>
      <c r="O31" s="88" t="s">
        <v>51</v>
      </c>
    </row>
    <row r="32" spans="1:15" s="2" customFormat="1" ht="61.5" customHeight="1" thickBot="1" x14ac:dyDescent="0.3">
      <c r="A32" s="90">
        <v>14</v>
      </c>
      <c r="B32" s="91" t="s">
        <v>95</v>
      </c>
      <c r="C32" s="91" t="s">
        <v>96</v>
      </c>
      <c r="D32" s="92" t="s">
        <v>110</v>
      </c>
      <c r="E32" s="93" t="s">
        <v>48</v>
      </c>
      <c r="F32" s="94" t="s">
        <v>85</v>
      </c>
      <c r="G32" s="94" t="s">
        <v>52</v>
      </c>
      <c r="H32" s="94">
        <v>1</v>
      </c>
      <c r="I32" s="95">
        <v>45000000000</v>
      </c>
      <c r="J32" s="91" t="s">
        <v>49</v>
      </c>
      <c r="K32" s="96">
        <v>498000</v>
      </c>
      <c r="L32" s="97">
        <v>42795</v>
      </c>
      <c r="M32" s="97">
        <v>42856</v>
      </c>
      <c r="N32" s="91" t="s">
        <v>50</v>
      </c>
      <c r="O32" s="98" t="s">
        <v>51</v>
      </c>
    </row>
    <row r="33" spans="1:15" s="24" customFormat="1" ht="15.75" thickBot="1" x14ac:dyDescent="0.3">
      <c r="A33" s="216" t="s">
        <v>28</v>
      </c>
      <c r="B33" s="217"/>
      <c r="C33" s="217"/>
      <c r="D33" s="217"/>
      <c r="E33" s="217"/>
      <c r="F33" s="217"/>
      <c r="G33" s="217"/>
      <c r="H33" s="217"/>
      <c r="I33" s="217"/>
      <c r="J33" s="217"/>
      <c r="K33" s="217"/>
      <c r="L33" s="217"/>
      <c r="M33" s="217"/>
      <c r="N33" s="217"/>
      <c r="O33" s="218"/>
    </row>
    <row r="34" spans="1:15" s="24" customFormat="1" ht="38.25" x14ac:dyDescent="0.25">
      <c r="A34" s="99">
        <v>15</v>
      </c>
      <c r="B34" s="100" t="s">
        <v>74</v>
      </c>
      <c r="C34" s="100" t="s">
        <v>75</v>
      </c>
      <c r="D34" s="101" t="s">
        <v>82</v>
      </c>
      <c r="E34" s="102" t="s">
        <v>48</v>
      </c>
      <c r="F34" s="103">
        <v>876</v>
      </c>
      <c r="G34" s="103" t="s">
        <v>52</v>
      </c>
      <c r="H34" s="103">
        <v>1</v>
      </c>
      <c r="I34" s="104" t="s">
        <v>77</v>
      </c>
      <c r="J34" s="100" t="s">
        <v>78</v>
      </c>
      <c r="K34" s="105">
        <v>470000</v>
      </c>
      <c r="L34" s="106">
        <v>42826</v>
      </c>
      <c r="M34" s="106">
        <v>42856</v>
      </c>
      <c r="N34" s="100" t="s">
        <v>50</v>
      </c>
      <c r="O34" s="107" t="s">
        <v>51</v>
      </c>
    </row>
    <row r="35" spans="1:15" s="24" customFormat="1" ht="38.25" x14ac:dyDescent="0.25">
      <c r="A35" s="108">
        <v>16</v>
      </c>
      <c r="B35" s="109" t="s">
        <v>81</v>
      </c>
      <c r="C35" s="109" t="s">
        <v>81</v>
      </c>
      <c r="D35" s="110" t="s">
        <v>80</v>
      </c>
      <c r="E35" s="111" t="s">
        <v>48</v>
      </c>
      <c r="F35" s="112">
        <v>876</v>
      </c>
      <c r="G35" s="112" t="s">
        <v>52</v>
      </c>
      <c r="H35" s="112">
        <v>1</v>
      </c>
      <c r="I35" s="113" t="s">
        <v>77</v>
      </c>
      <c r="J35" s="109" t="s">
        <v>78</v>
      </c>
      <c r="K35" s="114">
        <v>484000</v>
      </c>
      <c r="L35" s="115">
        <v>42826</v>
      </c>
      <c r="M35" s="115">
        <v>42856</v>
      </c>
      <c r="N35" s="109" t="s">
        <v>50</v>
      </c>
      <c r="O35" s="116" t="s">
        <v>51</v>
      </c>
    </row>
    <row r="36" spans="1:15" s="24" customFormat="1" ht="123" customHeight="1" x14ac:dyDescent="0.25">
      <c r="A36" s="108">
        <v>17</v>
      </c>
      <c r="B36" s="109" t="s">
        <v>93</v>
      </c>
      <c r="C36" s="109" t="s">
        <v>94</v>
      </c>
      <c r="D36" s="110" t="s">
        <v>88</v>
      </c>
      <c r="E36" s="111" t="s">
        <v>48</v>
      </c>
      <c r="F36" s="112">
        <v>876</v>
      </c>
      <c r="G36" s="112" t="s">
        <v>52</v>
      </c>
      <c r="H36" s="112">
        <v>1</v>
      </c>
      <c r="I36" s="113" t="s">
        <v>77</v>
      </c>
      <c r="J36" s="109" t="s">
        <v>78</v>
      </c>
      <c r="K36" s="114">
        <v>495000</v>
      </c>
      <c r="L36" s="115">
        <v>42826</v>
      </c>
      <c r="M36" s="115">
        <v>42856</v>
      </c>
      <c r="N36" s="109" t="s">
        <v>50</v>
      </c>
      <c r="O36" s="116" t="s">
        <v>51</v>
      </c>
    </row>
    <row r="37" spans="1:15" s="24" customFormat="1" ht="57" customHeight="1" x14ac:dyDescent="0.25">
      <c r="A37" s="108">
        <v>18</v>
      </c>
      <c r="B37" s="109" t="s">
        <v>95</v>
      </c>
      <c r="C37" s="109" t="s">
        <v>96</v>
      </c>
      <c r="D37" s="110" t="s">
        <v>101</v>
      </c>
      <c r="E37" s="111" t="s">
        <v>48</v>
      </c>
      <c r="F37" s="112">
        <v>876</v>
      </c>
      <c r="G37" s="112" t="s">
        <v>52</v>
      </c>
      <c r="H37" s="112">
        <v>1</v>
      </c>
      <c r="I37" s="113" t="s">
        <v>77</v>
      </c>
      <c r="J37" s="109" t="s">
        <v>78</v>
      </c>
      <c r="K37" s="114">
        <v>497169.4</v>
      </c>
      <c r="L37" s="115">
        <v>42826</v>
      </c>
      <c r="M37" s="115">
        <v>42856</v>
      </c>
      <c r="N37" s="109" t="s">
        <v>50</v>
      </c>
      <c r="O37" s="116" t="s">
        <v>51</v>
      </c>
    </row>
    <row r="38" spans="1:15" s="2" customFormat="1" ht="82.5" customHeight="1" x14ac:dyDescent="0.25">
      <c r="A38" s="108">
        <v>19</v>
      </c>
      <c r="B38" s="109" t="s">
        <v>74</v>
      </c>
      <c r="C38" s="109" t="s">
        <v>83</v>
      </c>
      <c r="D38" s="110" t="s">
        <v>84</v>
      </c>
      <c r="E38" s="111" t="s">
        <v>48</v>
      </c>
      <c r="F38" s="112" t="s">
        <v>85</v>
      </c>
      <c r="G38" s="112" t="s">
        <v>52</v>
      </c>
      <c r="H38" s="112">
        <v>1</v>
      </c>
      <c r="I38" s="113">
        <v>45000000000</v>
      </c>
      <c r="J38" s="109" t="s">
        <v>49</v>
      </c>
      <c r="K38" s="114">
        <v>153176.79999999999</v>
      </c>
      <c r="L38" s="115">
        <v>42826</v>
      </c>
      <c r="M38" s="115">
        <v>42826</v>
      </c>
      <c r="N38" s="109" t="s">
        <v>50</v>
      </c>
      <c r="O38" s="116" t="s">
        <v>51</v>
      </c>
    </row>
    <row r="39" spans="1:15" s="24" customFormat="1" ht="38.25" x14ac:dyDescent="0.25">
      <c r="A39" s="108">
        <v>20</v>
      </c>
      <c r="B39" s="109" t="s">
        <v>95</v>
      </c>
      <c r="C39" s="109" t="s">
        <v>96</v>
      </c>
      <c r="D39" s="110" t="s">
        <v>102</v>
      </c>
      <c r="E39" s="111" t="s">
        <v>48</v>
      </c>
      <c r="F39" s="112" t="s">
        <v>85</v>
      </c>
      <c r="G39" s="112" t="s">
        <v>52</v>
      </c>
      <c r="H39" s="112">
        <v>1</v>
      </c>
      <c r="I39" s="113" t="s">
        <v>77</v>
      </c>
      <c r="J39" s="109" t="s">
        <v>78</v>
      </c>
      <c r="K39" s="114">
        <v>202500</v>
      </c>
      <c r="L39" s="115">
        <v>42826</v>
      </c>
      <c r="M39" s="115">
        <v>42856</v>
      </c>
      <c r="N39" s="109" t="s">
        <v>50</v>
      </c>
      <c r="O39" s="116" t="s">
        <v>51</v>
      </c>
    </row>
    <row r="40" spans="1:15" s="24" customFormat="1" ht="38.25" x14ac:dyDescent="0.25">
      <c r="A40" s="108">
        <v>21</v>
      </c>
      <c r="B40" s="109" t="s">
        <v>104</v>
      </c>
      <c r="C40" s="109" t="s">
        <v>105</v>
      </c>
      <c r="D40" s="117" t="s">
        <v>103</v>
      </c>
      <c r="E40" s="111" t="s">
        <v>48</v>
      </c>
      <c r="F40" s="112" t="s">
        <v>85</v>
      </c>
      <c r="G40" s="112" t="s">
        <v>52</v>
      </c>
      <c r="H40" s="112">
        <v>1</v>
      </c>
      <c r="I40" s="118">
        <v>45000000000</v>
      </c>
      <c r="J40" s="109" t="s">
        <v>49</v>
      </c>
      <c r="K40" s="114">
        <v>5000000</v>
      </c>
      <c r="L40" s="115">
        <v>42826</v>
      </c>
      <c r="M40" s="115">
        <v>43101</v>
      </c>
      <c r="N40" s="109" t="s">
        <v>50</v>
      </c>
      <c r="O40" s="116" t="s">
        <v>51</v>
      </c>
    </row>
    <row r="41" spans="1:15" s="24" customFormat="1" ht="38.25" x14ac:dyDescent="0.25">
      <c r="A41" s="108">
        <v>22</v>
      </c>
      <c r="B41" s="109" t="s">
        <v>97</v>
      </c>
      <c r="C41" s="109" t="s">
        <v>98</v>
      </c>
      <c r="D41" s="117" t="s">
        <v>106</v>
      </c>
      <c r="E41" s="111" t="s">
        <v>48</v>
      </c>
      <c r="F41" s="112" t="s">
        <v>85</v>
      </c>
      <c r="G41" s="112" t="s">
        <v>52</v>
      </c>
      <c r="H41" s="112">
        <v>1</v>
      </c>
      <c r="I41" s="118">
        <v>45000000000</v>
      </c>
      <c r="J41" s="109" t="s">
        <v>49</v>
      </c>
      <c r="K41" s="114">
        <v>114943</v>
      </c>
      <c r="L41" s="115">
        <v>42826</v>
      </c>
      <c r="M41" s="115">
        <v>42856</v>
      </c>
      <c r="N41" s="109" t="s">
        <v>50</v>
      </c>
      <c r="O41" s="116" t="s">
        <v>51</v>
      </c>
    </row>
    <row r="42" spans="1:15" s="24" customFormat="1" ht="83.25" customHeight="1" x14ac:dyDescent="0.25">
      <c r="A42" s="108">
        <v>23</v>
      </c>
      <c r="B42" s="109" t="s">
        <v>95</v>
      </c>
      <c r="C42" s="109" t="s">
        <v>96</v>
      </c>
      <c r="D42" s="117" t="s">
        <v>111</v>
      </c>
      <c r="E42" s="111" t="s">
        <v>48</v>
      </c>
      <c r="F42" s="112" t="s">
        <v>85</v>
      </c>
      <c r="G42" s="112" t="s">
        <v>52</v>
      </c>
      <c r="H42" s="112">
        <v>1</v>
      </c>
      <c r="I42" s="113" t="s">
        <v>77</v>
      </c>
      <c r="J42" s="109" t="s">
        <v>78</v>
      </c>
      <c r="K42" s="114">
        <v>498950</v>
      </c>
      <c r="L42" s="115">
        <v>42826</v>
      </c>
      <c r="M42" s="115">
        <v>42856</v>
      </c>
      <c r="N42" s="109" t="s">
        <v>50</v>
      </c>
      <c r="O42" s="116" t="s">
        <v>51</v>
      </c>
    </row>
    <row r="43" spans="1:15" s="24" customFormat="1" ht="70.5" customHeight="1" x14ac:dyDescent="0.25">
      <c r="A43" s="108">
        <v>24</v>
      </c>
      <c r="B43" s="109" t="s">
        <v>121</v>
      </c>
      <c r="C43" s="109" t="s">
        <v>120</v>
      </c>
      <c r="D43" s="117" t="s">
        <v>119</v>
      </c>
      <c r="E43" s="111" t="s">
        <v>48</v>
      </c>
      <c r="F43" s="112" t="s">
        <v>85</v>
      </c>
      <c r="G43" s="112" t="s">
        <v>52</v>
      </c>
      <c r="H43" s="112">
        <v>1</v>
      </c>
      <c r="I43" s="113" t="s">
        <v>77</v>
      </c>
      <c r="J43" s="109" t="s">
        <v>78</v>
      </c>
      <c r="K43" s="114">
        <v>497000</v>
      </c>
      <c r="L43" s="115">
        <v>42826</v>
      </c>
      <c r="M43" s="115">
        <v>42856</v>
      </c>
      <c r="N43" s="109" t="s">
        <v>50</v>
      </c>
      <c r="O43" s="116" t="s">
        <v>51</v>
      </c>
    </row>
    <row r="44" spans="1:15" s="24" customFormat="1" ht="69.75" customHeight="1" x14ac:dyDescent="0.25">
      <c r="A44" s="108">
        <v>25</v>
      </c>
      <c r="B44" s="109" t="s">
        <v>114</v>
      </c>
      <c r="C44" s="109" t="s">
        <v>113</v>
      </c>
      <c r="D44" s="117" t="s">
        <v>107</v>
      </c>
      <c r="E44" s="111" t="s">
        <v>48</v>
      </c>
      <c r="F44" s="112" t="s">
        <v>85</v>
      </c>
      <c r="G44" s="112" t="s">
        <v>52</v>
      </c>
      <c r="H44" s="112">
        <v>1</v>
      </c>
      <c r="I44" s="113" t="s">
        <v>77</v>
      </c>
      <c r="J44" s="109" t="s">
        <v>78</v>
      </c>
      <c r="K44" s="114">
        <v>460200</v>
      </c>
      <c r="L44" s="115">
        <v>42826</v>
      </c>
      <c r="M44" s="115">
        <v>42856</v>
      </c>
      <c r="N44" s="109" t="s">
        <v>50</v>
      </c>
      <c r="O44" s="116" t="s">
        <v>51</v>
      </c>
    </row>
    <row r="45" spans="1:15" s="24" customFormat="1" ht="67.5" customHeight="1" x14ac:dyDescent="0.25">
      <c r="A45" s="108">
        <v>26</v>
      </c>
      <c r="B45" s="109" t="s">
        <v>116</v>
      </c>
      <c r="C45" s="109" t="s">
        <v>115</v>
      </c>
      <c r="D45" s="117" t="s">
        <v>108</v>
      </c>
      <c r="E45" s="111" t="s">
        <v>48</v>
      </c>
      <c r="F45" s="112" t="s">
        <v>85</v>
      </c>
      <c r="G45" s="112" t="s">
        <v>52</v>
      </c>
      <c r="H45" s="112">
        <v>1</v>
      </c>
      <c r="I45" s="113" t="s">
        <v>77</v>
      </c>
      <c r="J45" s="109" t="s">
        <v>78</v>
      </c>
      <c r="K45" s="114">
        <v>140100</v>
      </c>
      <c r="L45" s="115">
        <v>42826</v>
      </c>
      <c r="M45" s="115">
        <v>42856</v>
      </c>
      <c r="N45" s="109" t="s">
        <v>50</v>
      </c>
      <c r="O45" s="116" t="s">
        <v>51</v>
      </c>
    </row>
    <row r="46" spans="1:15" s="24" customFormat="1" ht="71.25" customHeight="1" x14ac:dyDescent="0.25">
      <c r="A46" s="108">
        <v>27</v>
      </c>
      <c r="B46" s="109" t="s">
        <v>118</v>
      </c>
      <c r="C46" s="109" t="s">
        <v>117</v>
      </c>
      <c r="D46" s="117" t="s">
        <v>109</v>
      </c>
      <c r="E46" s="111" t="s">
        <v>48</v>
      </c>
      <c r="F46" s="112" t="s">
        <v>85</v>
      </c>
      <c r="G46" s="112" t="s">
        <v>52</v>
      </c>
      <c r="H46" s="112">
        <v>1</v>
      </c>
      <c r="I46" s="113" t="s">
        <v>77</v>
      </c>
      <c r="J46" s="109" t="s">
        <v>78</v>
      </c>
      <c r="K46" s="114">
        <v>497900</v>
      </c>
      <c r="L46" s="115">
        <v>42826</v>
      </c>
      <c r="M46" s="115">
        <v>42856</v>
      </c>
      <c r="N46" s="109" t="s">
        <v>50</v>
      </c>
      <c r="O46" s="116" t="s">
        <v>51</v>
      </c>
    </row>
    <row r="47" spans="1:15" s="24" customFormat="1" ht="95.25" customHeight="1" x14ac:dyDescent="0.25">
      <c r="A47" s="108">
        <v>28</v>
      </c>
      <c r="B47" s="109" t="s">
        <v>116</v>
      </c>
      <c r="C47" s="109" t="s">
        <v>115</v>
      </c>
      <c r="D47" s="117" t="s">
        <v>123</v>
      </c>
      <c r="E47" s="111" t="s">
        <v>48</v>
      </c>
      <c r="F47" s="112" t="s">
        <v>85</v>
      </c>
      <c r="G47" s="112" t="s">
        <v>52</v>
      </c>
      <c r="H47" s="112">
        <v>1</v>
      </c>
      <c r="I47" s="113" t="s">
        <v>77</v>
      </c>
      <c r="J47" s="109" t="s">
        <v>78</v>
      </c>
      <c r="K47" s="114">
        <v>493515</v>
      </c>
      <c r="L47" s="115">
        <v>42826</v>
      </c>
      <c r="M47" s="115">
        <v>42856</v>
      </c>
      <c r="N47" s="109" t="s">
        <v>50</v>
      </c>
      <c r="O47" s="116" t="s">
        <v>51</v>
      </c>
    </row>
    <row r="48" spans="1:15" s="24" customFormat="1" ht="148.5" customHeight="1" x14ac:dyDescent="0.25">
      <c r="A48" s="108">
        <v>29</v>
      </c>
      <c r="B48" s="109" t="s">
        <v>93</v>
      </c>
      <c r="C48" s="109" t="s">
        <v>94</v>
      </c>
      <c r="D48" s="110" t="s">
        <v>124</v>
      </c>
      <c r="E48" s="111" t="s">
        <v>48</v>
      </c>
      <c r="F48" s="112" t="s">
        <v>85</v>
      </c>
      <c r="G48" s="112" t="s">
        <v>52</v>
      </c>
      <c r="H48" s="112">
        <v>1</v>
      </c>
      <c r="I48" s="113" t="s">
        <v>77</v>
      </c>
      <c r="J48" s="109" t="s">
        <v>78</v>
      </c>
      <c r="K48" s="114">
        <v>482625</v>
      </c>
      <c r="L48" s="115">
        <v>42826</v>
      </c>
      <c r="M48" s="115">
        <v>42856</v>
      </c>
      <c r="N48" s="109" t="s">
        <v>50</v>
      </c>
      <c r="O48" s="116" t="s">
        <v>51</v>
      </c>
    </row>
    <row r="49" spans="1:15" s="24" customFormat="1" ht="120.75" customHeight="1" x14ac:dyDescent="0.25">
      <c r="A49" s="108">
        <v>30</v>
      </c>
      <c r="B49" s="109" t="s">
        <v>93</v>
      </c>
      <c r="C49" s="109" t="s">
        <v>94</v>
      </c>
      <c r="D49" s="117" t="s">
        <v>125</v>
      </c>
      <c r="E49" s="111" t="s">
        <v>48</v>
      </c>
      <c r="F49" s="112" t="s">
        <v>85</v>
      </c>
      <c r="G49" s="112" t="s">
        <v>52</v>
      </c>
      <c r="H49" s="112">
        <v>1</v>
      </c>
      <c r="I49" s="113" t="s">
        <v>77</v>
      </c>
      <c r="J49" s="109" t="s">
        <v>78</v>
      </c>
      <c r="K49" s="114">
        <v>495000</v>
      </c>
      <c r="L49" s="115">
        <v>42826</v>
      </c>
      <c r="M49" s="115">
        <v>42856</v>
      </c>
      <c r="N49" s="109" t="s">
        <v>50</v>
      </c>
      <c r="O49" s="116" t="s">
        <v>51</v>
      </c>
    </row>
    <row r="50" spans="1:15" s="24" customFormat="1" ht="70.5" customHeight="1" x14ac:dyDescent="0.25">
      <c r="A50" s="108">
        <v>31</v>
      </c>
      <c r="B50" s="109" t="s">
        <v>95</v>
      </c>
      <c r="C50" s="109" t="s">
        <v>96</v>
      </c>
      <c r="D50" s="117" t="s">
        <v>128</v>
      </c>
      <c r="E50" s="111" t="s">
        <v>48</v>
      </c>
      <c r="F50" s="112" t="s">
        <v>85</v>
      </c>
      <c r="G50" s="112" t="s">
        <v>52</v>
      </c>
      <c r="H50" s="112">
        <v>1</v>
      </c>
      <c r="I50" s="113" t="s">
        <v>77</v>
      </c>
      <c r="J50" s="109" t="s">
        <v>78</v>
      </c>
      <c r="K50" s="114">
        <v>496318.24</v>
      </c>
      <c r="L50" s="115">
        <v>42826</v>
      </c>
      <c r="M50" s="115">
        <v>42856</v>
      </c>
      <c r="N50" s="109" t="s">
        <v>50</v>
      </c>
      <c r="O50" s="116" t="s">
        <v>51</v>
      </c>
    </row>
    <row r="51" spans="1:15" s="24" customFormat="1" ht="82.5" customHeight="1" x14ac:dyDescent="0.25">
      <c r="A51" s="108">
        <v>32</v>
      </c>
      <c r="B51" s="109" t="s">
        <v>74</v>
      </c>
      <c r="C51" s="109" t="s">
        <v>75</v>
      </c>
      <c r="D51" s="110" t="s">
        <v>126</v>
      </c>
      <c r="E51" s="111" t="s">
        <v>48</v>
      </c>
      <c r="F51" s="112" t="s">
        <v>85</v>
      </c>
      <c r="G51" s="112" t="s">
        <v>52</v>
      </c>
      <c r="H51" s="112">
        <v>1</v>
      </c>
      <c r="I51" s="118">
        <v>46000000000</v>
      </c>
      <c r="J51" s="109" t="s">
        <v>127</v>
      </c>
      <c r="K51" s="114">
        <v>200000</v>
      </c>
      <c r="L51" s="115">
        <v>42826</v>
      </c>
      <c r="M51" s="115">
        <v>42856</v>
      </c>
      <c r="N51" s="109" t="s">
        <v>50</v>
      </c>
      <c r="O51" s="116" t="s">
        <v>51</v>
      </c>
    </row>
    <row r="52" spans="1:15" s="24" customFormat="1" ht="100.5" customHeight="1" x14ac:dyDescent="0.25">
      <c r="A52" s="108">
        <v>33</v>
      </c>
      <c r="B52" s="109" t="s">
        <v>131</v>
      </c>
      <c r="C52" s="109" t="s">
        <v>130</v>
      </c>
      <c r="D52" s="110" t="s">
        <v>129</v>
      </c>
      <c r="E52" s="111" t="s">
        <v>48</v>
      </c>
      <c r="F52" s="112" t="s">
        <v>85</v>
      </c>
      <c r="G52" s="112" t="s">
        <v>52</v>
      </c>
      <c r="H52" s="112">
        <v>1</v>
      </c>
      <c r="I52" s="113" t="s">
        <v>77</v>
      </c>
      <c r="J52" s="109" t="s">
        <v>78</v>
      </c>
      <c r="K52" s="114">
        <v>147000</v>
      </c>
      <c r="L52" s="115">
        <v>42856</v>
      </c>
      <c r="M52" s="115">
        <v>42856</v>
      </c>
      <c r="N52" s="109" t="s">
        <v>50</v>
      </c>
      <c r="O52" s="116" t="s">
        <v>51</v>
      </c>
    </row>
    <row r="53" spans="1:15" s="24" customFormat="1" ht="108" customHeight="1" x14ac:dyDescent="0.25">
      <c r="A53" s="108">
        <v>34</v>
      </c>
      <c r="B53" s="109" t="s">
        <v>92</v>
      </c>
      <c r="C53" s="109" t="s">
        <v>92</v>
      </c>
      <c r="D53" s="110" t="s">
        <v>132</v>
      </c>
      <c r="E53" s="111" t="s">
        <v>48</v>
      </c>
      <c r="F53" s="112" t="s">
        <v>85</v>
      </c>
      <c r="G53" s="112" t="s">
        <v>52</v>
      </c>
      <c r="H53" s="112">
        <v>1</v>
      </c>
      <c r="I53" s="113" t="s">
        <v>77</v>
      </c>
      <c r="J53" s="109" t="s">
        <v>78</v>
      </c>
      <c r="K53" s="114">
        <v>498500</v>
      </c>
      <c r="L53" s="115">
        <v>42856</v>
      </c>
      <c r="M53" s="115">
        <v>42856</v>
      </c>
      <c r="N53" s="109" t="s">
        <v>50</v>
      </c>
      <c r="O53" s="116" t="s">
        <v>51</v>
      </c>
    </row>
    <row r="54" spans="1:15" s="24" customFormat="1" ht="79.5" customHeight="1" x14ac:dyDescent="0.25">
      <c r="A54" s="108">
        <v>35</v>
      </c>
      <c r="B54" s="109" t="s">
        <v>134</v>
      </c>
      <c r="C54" s="109" t="s">
        <v>134</v>
      </c>
      <c r="D54" s="110" t="s">
        <v>133</v>
      </c>
      <c r="E54" s="111" t="s">
        <v>48</v>
      </c>
      <c r="F54" s="112" t="s">
        <v>85</v>
      </c>
      <c r="G54" s="112" t="s">
        <v>52</v>
      </c>
      <c r="H54" s="112">
        <v>1</v>
      </c>
      <c r="I54" s="113" t="s">
        <v>77</v>
      </c>
      <c r="J54" s="109" t="s">
        <v>78</v>
      </c>
      <c r="K54" s="114">
        <v>245755</v>
      </c>
      <c r="L54" s="115">
        <v>42856</v>
      </c>
      <c r="M54" s="115">
        <v>42856</v>
      </c>
      <c r="N54" s="109" t="s">
        <v>50</v>
      </c>
      <c r="O54" s="116" t="s">
        <v>51</v>
      </c>
    </row>
    <row r="55" spans="1:15" s="24" customFormat="1" ht="135" customHeight="1" x14ac:dyDescent="0.25">
      <c r="A55" s="108">
        <v>36</v>
      </c>
      <c r="B55" s="109" t="s">
        <v>93</v>
      </c>
      <c r="C55" s="109" t="s">
        <v>94</v>
      </c>
      <c r="D55" s="110" t="s">
        <v>135</v>
      </c>
      <c r="E55" s="111" t="s">
        <v>48</v>
      </c>
      <c r="F55" s="112" t="s">
        <v>85</v>
      </c>
      <c r="G55" s="112" t="s">
        <v>52</v>
      </c>
      <c r="H55" s="112">
        <v>1</v>
      </c>
      <c r="I55" s="113" t="s">
        <v>77</v>
      </c>
      <c r="J55" s="109" t="s">
        <v>78</v>
      </c>
      <c r="K55" s="114">
        <v>499250</v>
      </c>
      <c r="L55" s="115">
        <v>42856</v>
      </c>
      <c r="M55" s="115">
        <v>42856</v>
      </c>
      <c r="N55" s="109" t="s">
        <v>50</v>
      </c>
      <c r="O55" s="116" t="s">
        <v>51</v>
      </c>
    </row>
    <row r="56" spans="1:15" s="24" customFormat="1" ht="70.5" customHeight="1" x14ac:dyDescent="0.25">
      <c r="A56" s="108">
        <v>37</v>
      </c>
      <c r="B56" s="109" t="s">
        <v>114</v>
      </c>
      <c r="C56" s="109" t="s">
        <v>136</v>
      </c>
      <c r="D56" s="110" t="s">
        <v>138</v>
      </c>
      <c r="E56" s="111" t="s">
        <v>48</v>
      </c>
      <c r="F56" s="112" t="s">
        <v>85</v>
      </c>
      <c r="G56" s="112" t="s">
        <v>52</v>
      </c>
      <c r="H56" s="112">
        <v>1</v>
      </c>
      <c r="I56" s="113" t="s">
        <v>77</v>
      </c>
      <c r="J56" s="109" t="s">
        <v>78</v>
      </c>
      <c r="K56" s="114">
        <v>498400</v>
      </c>
      <c r="L56" s="115">
        <v>42856</v>
      </c>
      <c r="M56" s="115">
        <v>42856</v>
      </c>
      <c r="N56" s="109" t="s">
        <v>50</v>
      </c>
      <c r="O56" s="116" t="s">
        <v>51</v>
      </c>
    </row>
    <row r="57" spans="1:15" s="24" customFormat="1" ht="70.5" customHeight="1" x14ac:dyDescent="0.25">
      <c r="A57" s="108">
        <v>38</v>
      </c>
      <c r="B57" s="109" t="s">
        <v>140</v>
      </c>
      <c r="C57" s="109" t="s">
        <v>139</v>
      </c>
      <c r="D57" s="110" t="s">
        <v>137</v>
      </c>
      <c r="E57" s="111" t="s">
        <v>48</v>
      </c>
      <c r="F57" s="112" t="s">
        <v>85</v>
      </c>
      <c r="G57" s="112" t="s">
        <v>52</v>
      </c>
      <c r="H57" s="112">
        <v>1</v>
      </c>
      <c r="I57" s="113" t="s">
        <v>77</v>
      </c>
      <c r="J57" s="109" t="s">
        <v>78</v>
      </c>
      <c r="K57" s="114">
        <v>491946</v>
      </c>
      <c r="L57" s="115">
        <v>42856</v>
      </c>
      <c r="M57" s="115">
        <v>42856</v>
      </c>
      <c r="N57" s="109" t="s">
        <v>50</v>
      </c>
      <c r="O57" s="116" t="s">
        <v>51</v>
      </c>
    </row>
    <row r="58" spans="1:15" s="24" customFormat="1" ht="73.5" customHeight="1" x14ac:dyDescent="0.25">
      <c r="A58" s="108">
        <v>39</v>
      </c>
      <c r="B58" s="109" t="s">
        <v>74</v>
      </c>
      <c r="C58" s="109" t="s">
        <v>75</v>
      </c>
      <c r="D58" s="110" t="s">
        <v>143</v>
      </c>
      <c r="E58" s="111" t="s">
        <v>48</v>
      </c>
      <c r="F58" s="112" t="s">
        <v>85</v>
      </c>
      <c r="G58" s="112" t="s">
        <v>52</v>
      </c>
      <c r="H58" s="112">
        <v>1</v>
      </c>
      <c r="I58" s="113" t="s">
        <v>144</v>
      </c>
      <c r="J58" s="109" t="s">
        <v>145</v>
      </c>
      <c r="K58" s="114">
        <v>354000</v>
      </c>
      <c r="L58" s="115">
        <v>42856</v>
      </c>
      <c r="M58" s="115">
        <v>42887</v>
      </c>
      <c r="N58" s="109" t="s">
        <v>50</v>
      </c>
      <c r="O58" s="116" t="s">
        <v>51</v>
      </c>
    </row>
    <row r="59" spans="1:15" s="24" customFormat="1" ht="70.5" customHeight="1" x14ac:dyDescent="0.25">
      <c r="A59" s="108">
        <v>40</v>
      </c>
      <c r="B59" s="109" t="s">
        <v>74</v>
      </c>
      <c r="C59" s="109" t="s">
        <v>75</v>
      </c>
      <c r="D59" s="110" t="s">
        <v>143</v>
      </c>
      <c r="E59" s="111" t="s">
        <v>48</v>
      </c>
      <c r="F59" s="112" t="s">
        <v>85</v>
      </c>
      <c r="G59" s="112" t="s">
        <v>52</v>
      </c>
      <c r="H59" s="112">
        <v>1</v>
      </c>
      <c r="I59" s="113" t="s">
        <v>144</v>
      </c>
      <c r="J59" s="109" t="s">
        <v>145</v>
      </c>
      <c r="K59" s="114">
        <v>295000</v>
      </c>
      <c r="L59" s="115">
        <v>42856</v>
      </c>
      <c r="M59" s="115">
        <v>42887</v>
      </c>
      <c r="N59" s="109" t="s">
        <v>50</v>
      </c>
      <c r="O59" s="116" t="s">
        <v>51</v>
      </c>
    </row>
    <row r="60" spans="1:15" s="24" customFormat="1" ht="67.5" customHeight="1" x14ac:dyDescent="0.25">
      <c r="A60" s="108">
        <v>41</v>
      </c>
      <c r="B60" s="109" t="s">
        <v>142</v>
      </c>
      <c r="C60" s="109" t="s">
        <v>142</v>
      </c>
      <c r="D60" s="110" t="s">
        <v>141</v>
      </c>
      <c r="E60" s="111" t="s">
        <v>48</v>
      </c>
      <c r="F60" s="112" t="s">
        <v>85</v>
      </c>
      <c r="G60" s="112" t="s">
        <v>52</v>
      </c>
      <c r="H60" s="112">
        <v>1</v>
      </c>
      <c r="I60" s="113" t="s">
        <v>77</v>
      </c>
      <c r="J60" s="109" t="s">
        <v>78</v>
      </c>
      <c r="K60" s="114">
        <v>497699</v>
      </c>
      <c r="L60" s="115">
        <v>42887</v>
      </c>
      <c r="M60" s="115">
        <v>42917</v>
      </c>
      <c r="N60" s="109" t="s">
        <v>50</v>
      </c>
      <c r="O60" s="116" t="s">
        <v>51</v>
      </c>
    </row>
    <row r="61" spans="1:15" s="24" customFormat="1" ht="38.25" x14ac:dyDescent="0.25">
      <c r="A61" s="108">
        <v>42</v>
      </c>
      <c r="B61" s="109" t="s">
        <v>54</v>
      </c>
      <c r="C61" s="109" t="s">
        <v>54</v>
      </c>
      <c r="D61" s="110" t="s">
        <v>55</v>
      </c>
      <c r="E61" s="111" t="s">
        <v>48</v>
      </c>
      <c r="F61" s="112">
        <v>876</v>
      </c>
      <c r="G61" s="112" t="s">
        <v>52</v>
      </c>
      <c r="H61" s="112">
        <v>1</v>
      </c>
      <c r="I61" s="113">
        <v>45000000000</v>
      </c>
      <c r="J61" s="109" t="s">
        <v>49</v>
      </c>
      <c r="K61" s="119">
        <v>1370000</v>
      </c>
      <c r="L61" s="115">
        <v>42887</v>
      </c>
      <c r="M61" s="115">
        <v>43282</v>
      </c>
      <c r="N61" s="109" t="s">
        <v>61</v>
      </c>
      <c r="O61" s="116" t="s">
        <v>62</v>
      </c>
    </row>
    <row r="62" spans="1:15" s="24" customFormat="1" ht="100.5" customHeight="1" thickBot="1" x14ac:dyDescent="0.3">
      <c r="A62" s="120">
        <v>43</v>
      </c>
      <c r="B62" s="121" t="s">
        <v>148</v>
      </c>
      <c r="C62" s="121" t="s">
        <v>147</v>
      </c>
      <c r="D62" s="122" t="s">
        <v>146</v>
      </c>
      <c r="E62" s="111" t="s">
        <v>48</v>
      </c>
      <c r="F62" s="112">
        <v>876</v>
      </c>
      <c r="G62" s="112" t="s">
        <v>52</v>
      </c>
      <c r="H62" s="112">
        <v>1</v>
      </c>
      <c r="I62" s="113">
        <v>45000000000</v>
      </c>
      <c r="J62" s="109" t="s">
        <v>49</v>
      </c>
      <c r="K62" s="123">
        <v>490000</v>
      </c>
      <c r="L62" s="124">
        <v>42887</v>
      </c>
      <c r="M62" s="124">
        <v>42887</v>
      </c>
      <c r="N62" s="121" t="s">
        <v>50</v>
      </c>
      <c r="O62" s="125" t="s">
        <v>51</v>
      </c>
    </row>
    <row r="63" spans="1:15" s="2" customFormat="1" ht="15.75" thickBot="1" x14ac:dyDescent="0.3">
      <c r="A63" s="213" t="s">
        <v>29</v>
      </c>
      <c r="B63" s="214"/>
      <c r="C63" s="214"/>
      <c r="D63" s="214"/>
      <c r="E63" s="214"/>
      <c r="F63" s="214"/>
      <c r="G63" s="214"/>
      <c r="H63" s="214"/>
      <c r="I63" s="214"/>
      <c r="J63" s="214"/>
      <c r="K63" s="214"/>
      <c r="L63" s="214"/>
      <c r="M63" s="214"/>
      <c r="N63" s="214"/>
      <c r="O63" s="215"/>
    </row>
    <row r="64" spans="1:15" s="2" customFormat="1" ht="129" customHeight="1" x14ac:dyDescent="0.25">
      <c r="A64" s="129">
        <v>44</v>
      </c>
      <c r="B64" s="130" t="s">
        <v>154</v>
      </c>
      <c r="C64" s="130" t="s">
        <v>154</v>
      </c>
      <c r="D64" s="131" t="s">
        <v>166</v>
      </c>
      <c r="E64" s="130" t="s">
        <v>48</v>
      </c>
      <c r="F64" s="130">
        <v>876</v>
      </c>
      <c r="G64" s="130" t="s">
        <v>52</v>
      </c>
      <c r="H64" s="130">
        <v>1</v>
      </c>
      <c r="I64" s="130">
        <v>45000000000</v>
      </c>
      <c r="J64" s="130" t="s">
        <v>49</v>
      </c>
      <c r="K64" s="169">
        <v>5000000</v>
      </c>
      <c r="L64" s="132">
        <v>42917</v>
      </c>
      <c r="M64" s="132">
        <v>43101</v>
      </c>
      <c r="N64" s="130" t="s">
        <v>50</v>
      </c>
      <c r="O64" s="133" t="s">
        <v>51</v>
      </c>
    </row>
    <row r="65" spans="1:15" s="2" customFormat="1" ht="58.5" customHeight="1" x14ac:dyDescent="0.25">
      <c r="A65" s="134">
        <v>45</v>
      </c>
      <c r="B65" s="126" t="s">
        <v>159</v>
      </c>
      <c r="C65" s="126" t="s">
        <v>160</v>
      </c>
      <c r="D65" s="127" t="s">
        <v>158</v>
      </c>
      <c r="E65" s="126" t="s">
        <v>48</v>
      </c>
      <c r="F65" s="126">
        <v>876</v>
      </c>
      <c r="G65" s="126" t="s">
        <v>52</v>
      </c>
      <c r="H65" s="126">
        <v>1</v>
      </c>
      <c r="I65" s="126">
        <v>45000000000</v>
      </c>
      <c r="J65" s="126" t="s">
        <v>49</v>
      </c>
      <c r="K65" s="168">
        <v>1200000</v>
      </c>
      <c r="L65" s="128">
        <v>42917</v>
      </c>
      <c r="M65" s="128">
        <v>42917</v>
      </c>
      <c r="N65" s="126" t="s">
        <v>50</v>
      </c>
      <c r="O65" s="135" t="s">
        <v>51</v>
      </c>
    </row>
    <row r="66" spans="1:15" s="2" customFormat="1" ht="58.5" customHeight="1" x14ac:dyDescent="0.25">
      <c r="A66" s="162">
        <v>46</v>
      </c>
      <c r="B66" s="163" t="s">
        <v>161</v>
      </c>
      <c r="C66" s="163" t="s">
        <v>162</v>
      </c>
      <c r="D66" s="127" t="s">
        <v>163</v>
      </c>
      <c r="E66" s="126" t="s">
        <v>48</v>
      </c>
      <c r="F66" s="126">
        <v>876</v>
      </c>
      <c r="G66" s="126" t="s">
        <v>52</v>
      </c>
      <c r="H66" s="126">
        <v>1</v>
      </c>
      <c r="I66" s="126">
        <v>45000000000</v>
      </c>
      <c r="J66" s="126" t="s">
        <v>49</v>
      </c>
      <c r="K66" s="168">
        <v>400000</v>
      </c>
      <c r="L66" s="164">
        <v>42917</v>
      </c>
      <c r="M66" s="164">
        <v>42979</v>
      </c>
      <c r="N66" s="163" t="s">
        <v>50</v>
      </c>
      <c r="O66" s="165" t="s">
        <v>51</v>
      </c>
    </row>
    <row r="67" spans="1:15" s="2" customFormat="1" ht="89.25" x14ac:dyDescent="0.25">
      <c r="A67" s="162">
        <v>47</v>
      </c>
      <c r="B67" s="163" t="s">
        <v>167</v>
      </c>
      <c r="C67" s="163" t="s">
        <v>168</v>
      </c>
      <c r="D67" s="170" t="s">
        <v>164</v>
      </c>
      <c r="E67" s="126" t="s">
        <v>48</v>
      </c>
      <c r="F67" s="126">
        <v>876</v>
      </c>
      <c r="G67" s="126" t="s">
        <v>52</v>
      </c>
      <c r="H67" s="126">
        <v>1</v>
      </c>
      <c r="I67" s="126">
        <v>45000000000</v>
      </c>
      <c r="J67" s="126" t="s">
        <v>49</v>
      </c>
      <c r="K67" s="166">
        <v>450000</v>
      </c>
      <c r="L67" s="164">
        <v>42917</v>
      </c>
      <c r="M67" s="164">
        <v>42948</v>
      </c>
      <c r="N67" s="163" t="s">
        <v>50</v>
      </c>
      <c r="O67" s="165" t="s">
        <v>51</v>
      </c>
    </row>
    <row r="68" spans="1:15" s="2" customFormat="1" ht="56.25" customHeight="1" thickBot="1" x14ac:dyDescent="0.3">
      <c r="A68" s="136">
        <v>48</v>
      </c>
      <c r="B68" s="137" t="s">
        <v>56</v>
      </c>
      <c r="C68" s="137" t="s">
        <v>57</v>
      </c>
      <c r="D68" s="138" t="s">
        <v>58</v>
      </c>
      <c r="E68" s="139" t="s">
        <v>48</v>
      </c>
      <c r="F68" s="139" t="s">
        <v>60</v>
      </c>
      <c r="G68" s="140" t="s">
        <v>59</v>
      </c>
      <c r="H68" s="140">
        <v>570.98</v>
      </c>
      <c r="I68" s="141">
        <v>45000000000</v>
      </c>
      <c r="J68" s="137" t="s">
        <v>49</v>
      </c>
      <c r="K68" s="167">
        <v>35000000</v>
      </c>
      <c r="L68" s="142">
        <v>42917</v>
      </c>
      <c r="M68" s="142">
        <v>43313</v>
      </c>
      <c r="N68" s="137" t="s">
        <v>50</v>
      </c>
      <c r="O68" s="143" t="s">
        <v>51</v>
      </c>
    </row>
    <row r="69" spans="1:15" s="27" customFormat="1" ht="13.5" thickBot="1" x14ac:dyDescent="0.25">
      <c r="A69" s="216" t="s">
        <v>30</v>
      </c>
      <c r="B69" s="217"/>
      <c r="C69" s="217"/>
      <c r="D69" s="217"/>
      <c r="E69" s="217"/>
      <c r="F69" s="217"/>
      <c r="G69" s="217"/>
      <c r="H69" s="217"/>
      <c r="I69" s="217"/>
      <c r="J69" s="217"/>
      <c r="K69" s="217"/>
      <c r="L69" s="217"/>
      <c r="M69" s="217"/>
      <c r="N69" s="217"/>
      <c r="O69" s="218"/>
    </row>
    <row r="70" spans="1:15" s="2" customFormat="1" ht="38.25" x14ac:dyDescent="0.25">
      <c r="A70" s="144">
        <v>49</v>
      </c>
      <c r="B70" s="145" t="s">
        <v>155</v>
      </c>
      <c r="C70" s="145" t="s">
        <v>152</v>
      </c>
      <c r="D70" s="146" t="s">
        <v>150</v>
      </c>
      <c r="E70" s="147" t="s">
        <v>48</v>
      </c>
      <c r="F70" s="148">
        <v>868</v>
      </c>
      <c r="G70" s="148" t="s">
        <v>157</v>
      </c>
      <c r="H70" s="148">
        <v>1000</v>
      </c>
      <c r="I70" s="149">
        <v>45000000000</v>
      </c>
      <c r="J70" s="145" t="s">
        <v>49</v>
      </c>
      <c r="K70" s="150">
        <v>200000</v>
      </c>
      <c r="L70" s="151">
        <v>43009</v>
      </c>
      <c r="M70" s="151">
        <v>43770</v>
      </c>
      <c r="N70" s="145" t="s">
        <v>50</v>
      </c>
      <c r="O70" s="152" t="s">
        <v>51</v>
      </c>
    </row>
    <row r="71" spans="1:15" s="2" customFormat="1" ht="39" thickBot="1" x14ac:dyDescent="0.3">
      <c r="A71" s="153">
        <v>50</v>
      </c>
      <c r="B71" s="154" t="s">
        <v>153</v>
      </c>
      <c r="C71" s="154" t="s">
        <v>153</v>
      </c>
      <c r="D71" s="155" t="s">
        <v>151</v>
      </c>
      <c r="E71" s="156" t="s">
        <v>48</v>
      </c>
      <c r="F71" s="157">
        <v>796</v>
      </c>
      <c r="G71" s="157" t="s">
        <v>156</v>
      </c>
      <c r="H71" s="157">
        <v>100</v>
      </c>
      <c r="I71" s="158">
        <v>45000000000</v>
      </c>
      <c r="J71" s="154" t="s">
        <v>49</v>
      </c>
      <c r="K71" s="159">
        <v>1000000</v>
      </c>
      <c r="L71" s="160">
        <v>43009</v>
      </c>
      <c r="M71" s="160">
        <v>43405</v>
      </c>
      <c r="N71" s="154" t="s">
        <v>149</v>
      </c>
      <c r="O71" s="161" t="s">
        <v>62</v>
      </c>
    </row>
    <row r="72" spans="1:15" x14ac:dyDescent="0.25">
      <c r="O72" s="26"/>
    </row>
    <row r="73" spans="1:15" s="2" customFormat="1" ht="15" x14ac:dyDescent="0.25">
      <c r="A73" s="207" t="s">
        <v>31</v>
      </c>
      <c r="B73" s="207"/>
      <c r="C73" s="207"/>
      <c r="D73" s="207"/>
      <c r="E73" s="207"/>
      <c r="F73" s="207"/>
      <c r="G73" s="207"/>
      <c r="H73" s="207"/>
      <c r="I73" s="207"/>
      <c r="J73" s="207"/>
      <c r="K73" s="207"/>
      <c r="L73" s="207"/>
      <c r="M73" s="207"/>
      <c r="N73" s="207"/>
      <c r="O73" s="207"/>
    </row>
    <row r="74" spans="1:15" s="2" customFormat="1" ht="15" customHeight="1" x14ac:dyDescent="0.25">
      <c r="A74" s="62"/>
      <c r="B74" s="62"/>
      <c r="C74" s="62"/>
      <c r="D74" s="62"/>
      <c r="E74" s="62"/>
      <c r="F74" s="62"/>
      <c r="G74" s="62"/>
      <c r="H74" s="62"/>
      <c r="I74" s="62"/>
      <c r="J74" s="62"/>
      <c r="K74" s="62"/>
      <c r="L74" s="62"/>
      <c r="M74" s="62"/>
      <c r="N74" s="62"/>
      <c r="O74" s="63"/>
    </row>
    <row r="75" spans="1:15" s="2" customFormat="1" ht="15" x14ac:dyDescent="0.25">
      <c r="A75" s="208" t="s">
        <v>64</v>
      </c>
      <c r="B75" s="208"/>
      <c r="C75" s="208"/>
      <c r="D75" s="208"/>
      <c r="E75" s="208"/>
      <c r="F75" s="208"/>
      <c r="G75" s="208"/>
      <c r="H75" s="208"/>
      <c r="I75" s="208"/>
      <c r="J75" s="208"/>
      <c r="K75" s="208"/>
      <c r="L75" s="208"/>
      <c r="M75" s="208"/>
      <c r="N75" s="208"/>
      <c r="O75" s="208"/>
    </row>
    <row r="76" spans="1:15" s="2" customFormat="1" ht="16.5" customHeight="1" x14ac:dyDescent="0.25">
      <c r="A76" s="54"/>
      <c r="B76" s="54"/>
      <c r="C76" s="54"/>
      <c r="D76" s="54"/>
      <c r="E76" s="54"/>
      <c r="F76" s="54"/>
      <c r="G76" s="54"/>
      <c r="H76" s="54"/>
      <c r="I76" s="54"/>
      <c r="J76" s="54"/>
      <c r="K76" s="54"/>
      <c r="L76" s="54"/>
      <c r="M76" s="54"/>
      <c r="N76" s="54"/>
      <c r="O76" s="54"/>
    </row>
    <row r="77" spans="1:15" s="2" customFormat="1" ht="15" x14ac:dyDescent="0.25">
      <c r="A77" s="200" t="s">
        <v>65</v>
      </c>
      <c r="B77" s="209"/>
      <c r="C77" s="209"/>
      <c r="D77" s="209"/>
      <c r="E77" s="209"/>
      <c r="F77" s="209"/>
      <c r="G77" s="209"/>
      <c r="H77" s="209"/>
      <c r="I77" s="210"/>
      <c r="J77" s="209"/>
      <c r="K77" s="209"/>
      <c r="L77" s="209"/>
      <c r="M77" s="211"/>
      <c r="N77" s="55">
        <f>SUM(K19:K32,K34:K62,K64:K68,K70:K71)</f>
        <v>102737510.34</v>
      </c>
      <c r="O77" s="47" t="s">
        <v>32</v>
      </c>
    </row>
    <row r="78" spans="1:15" s="2" customFormat="1" ht="26.25" customHeight="1" x14ac:dyDescent="0.25">
      <c r="A78" s="200" t="s">
        <v>66</v>
      </c>
      <c r="B78" s="200"/>
      <c r="C78" s="200"/>
      <c r="D78" s="200"/>
      <c r="E78" s="200"/>
      <c r="F78" s="200"/>
      <c r="G78" s="200"/>
      <c r="H78" s="200"/>
      <c r="I78" s="212"/>
      <c r="J78" s="200"/>
      <c r="K78" s="200"/>
      <c r="L78" s="200"/>
      <c r="M78" s="200"/>
      <c r="N78" s="52">
        <f>K20+K68+K61</f>
        <v>67210000</v>
      </c>
      <c r="O78" s="47" t="s">
        <v>32</v>
      </c>
    </row>
    <row r="79" spans="1:15" s="2" customFormat="1" ht="15" x14ac:dyDescent="0.25">
      <c r="A79" s="200" t="s">
        <v>67</v>
      </c>
      <c r="B79" s="200"/>
      <c r="C79" s="200"/>
      <c r="D79" s="200"/>
      <c r="E79" s="200"/>
      <c r="F79" s="200"/>
      <c r="G79" s="200"/>
      <c r="H79" s="200"/>
      <c r="I79" s="200"/>
      <c r="J79" s="200"/>
      <c r="K79" s="200"/>
      <c r="L79" s="200"/>
      <c r="M79" s="200"/>
      <c r="N79" s="52">
        <f>K71+K70+K64</f>
        <v>6200000</v>
      </c>
      <c r="O79" s="47" t="s">
        <v>32</v>
      </c>
    </row>
    <row r="80" spans="1:15" s="2" customFormat="1" ht="15" x14ac:dyDescent="0.25">
      <c r="A80" s="200" t="s">
        <v>68</v>
      </c>
      <c r="B80" s="200"/>
      <c r="C80" s="200"/>
      <c r="D80" s="200"/>
      <c r="E80" s="200"/>
      <c r="F80" s="200"/>
      <c r="G80" s="200"/>
      <c r="H80" s="200"/>
      <c r="I80" s="200"/>
      <c r="J80" s="200"/>
      <c r="K80" s="200"/>
      <c r="L80" s="200"/>
      <c r="M80" s="200"/>
      <c r="N80" s="52">
        <v>0</v>
      </c>
      <c r="O80" s="47" t="s">
        <v>32</v>
      </c>
    </row>
    <row r="81" spans="1:15" s="2" customFormat="1" ht="38.25" customHeight="1" x14ac:dyDescent="0.25">
      <c r="A81" s="200" t="s">
        <v>69</v>
      </c>
      <c r="B81" s="200"/>
      <c r="C81" s="200"/>
      <c r="D81" s="200"/>
      <c r="E81" s="200"/>
      <c r="F81" s="200"/>
      <c r="G81" s="200"/>
      <c r="H81" s="200"/>
      <c r="I81" s="200"/>
      <c r="J81" s="200"/>
      <c r="K81" s="200"/>
      <c r="L81" s="200"/>
      <c r="M81" s="200"/>
      <c r="N81" s="52">
        <v>0</v>
      </c>
      <c r="O81" s="47" t="s">
        <v>32</v>
      </c>
    </row>
    <row r="82" spans="1:15" s="2" customFormat="1" ht="28.5" customHeight="1" x14ac:dyDescent="0.25">
      <c r="A82" s="200" t="s">
        <v>70</v>
      </c>
      <c r="B82" s="200"/>
      <c r="C82" s="200"/>
      <c r="D82" s="200"/>
      <c r="E82" s="200"/>
      <c r="F82" s="200"/>
      <c r="G82" s="200"/>
      <c r="H82" s="200"/>
      <c r="I82" s="200"/>
      <c r="J82" s="200"/>
      <c r="K82" s="200"/>
      <c r="L82" s="200"/>
      <c r="M82" s="200"/>
      <c r="N82" s="52">
        <v>0</v>
      </c>
      <c r="O82" s="47" t="s">
        <v>32</v>
      </c>
    </row>
    <row r="83" spans="1:15" s="28" customFormat="1" ht="41.25" customHeight="1" x14ac:dyDescent="0.25">
      <c r="A83" s="200" t="s">
        <v>71</v>
      </c>
      <c r="B83" s="200"/>
      <c r="C83" s="200"/>
      <c r="D83" s="200"/>
      <c r="E83" s="200"/>
      <c r="F83" s="200"/>
      <c r="G83" s="200"/>
      <c r="H83" s="200"/>
      <c r="I83" s="200"/>
      <c r="J83" s="200"/>
      <c r="K83" s="200"/>
      <c r="L83" s="200"/>
      <c r="M83" s="200"/>
      <c r="N83" s="52">
        <v>0</v>
      </c>
      <c r="O83" s="47" t="s">
        <v>32</v>
      </c>
    </row>
    <row r="84" spans="1:15" s="25" customFormat="1" ht="30" customHeight="1" x14ac:dyDescent="0.25">
      <c r="A84" s="200" t="s">
        <v>72</v>
      </c>
      <c r="B84" s="200"/>
      <c r="C84" s="200"/>
      <c r="D84" s="200"/>
      <c r="E84" s="200"/>
      <c r="F84" s="200"/>
      <c r="G84" s="200"/>
      <c r="H84" s="200"/>
      <c r="I84" s="200"/>
      <c r="J84" s="200"/>
      <c r="K84" s="200"/>
      <c r="L84" s="200"/>
      <c r="M84" s="200"/>
      <c r="N84" s="52">
        <v>0</v>
      </c>
      <c r="O84" s="47" t="s">
        <v>32</v>
      </c>
    </row>
    <row r="85" spans="1:15" s="34" customFormat="1" ht="18" customHeight="1" x14ac:dyDescent="0.25">
      <c r="A85" s="62"/>
      <c r="B85" s="62"/>
      <c r="C85" s="62"/>
      <c r="D85" s="62"/>
      <c r="E85" s="62"/>
      <c r="F85" s="62"/>
      <c r="G85" s="62"/>
      <c r="H85" s="62"/>
      <c r="I85" s="62"/>
      <c r="J85" s="62"/>
      <c r="K85" s="62"/>
      <c r="L85" s="62"/>
      <c r="M85" s="62"/>
      <c r="N85" s="53"/>
      <c r="O85" s="56"/>
    </row>
    <row r="86" spans="1:15" s="25" customFormat="1" ht="20.25" customHeight="1" x14ac:dyDescent="0.25">
      <c r="A86" s="198" t="s">
        <v>7</v>
      </c>
      <c r="B86" s="198" t="s">
        <v>8</v>
      </c>
      <c r="C86" s="198" t="s">
        <v>9</v>
      </c>
      <c r="D86" s="189" t="s">
        <v>10</v>
      </c>
      <c r="E86" s="202"/>
      <c r="F86" s="202"/>
      <c r="G86" s="202"/>
      <c r="H86" s="202"/>
      <c r="I86" s="202"/>
      <c r="J86" s="202"/>
      <c r="K86" s="202"/>
      <c r="L86" s="202"/>
      <c r="M86" s="190"/>
      <c r="N86" s="186" t="s">
        <v>11</v>
      </c>
      <c r="O86" s="186" t="s">
        <v>12</v>
      </c>
    </row>
    <row r="87" spans="1:15" s="25" customFormat="1" ht="28.5" customHeight="1" x14ac:dyDescent="0.25">
      <c r="A87" s="201"/>
      <c r="B87" s="201"/>
      <c r="C87" s="201"/>
      <c r="D87" s="186" t="s">
        <v>13</v>
      </c>
      <c r="E87" s="186" t="s">
        <v>14</v>
      </c>
      <c r="F87" s="189" t="s">
        <v>15</v>
      </c>
      <c r="G87" s="190"/>
      <c r="H87" s="186" t="s">
        <v>16</v>
      </c>
      <c r="I87" s="191" t="s">
        <v>17</v>
      </c>
      <c r="J87" s="192"/>
      <c r="K87" s="193" t="s">
        <v>18</v>
      </c>
      <c r="L87" s="196" t="s">
        <v>19</v>
      </c>
      <c r="M87" s="197"/>
      <c r="N87" s="187"/>
      <c r="O87" s="187"/>
    </row>
    <row r="88" spans="1:15" s="25" customFormat="1" ht="35.25" customHeight="1" x14ac:dyDescent="0.25">
      <c r="A88" s="201"/>
      <c r="B88" s="201"/>
      <c r="C88" s="201"/>
      <c r="D88" s="187"/>
      <c r="E88" s="187"/>
      <c r="F88" s="198" t="s">
        <v>20</v>
      </c>
      <c r="G88" s="198" t="s">
        <v>21</v>
      </c>
      <c r="H88" s="187"/>
      <c r="I88" s="203" t="s">
        <v>22</v>
      </c>
      <c r="J88" s="198" t="s">
        <v>21</v>
      </c>
      <c r="K88" s="194"/>
      <c r="L88" s="50" t="s">
        <v>23</v>
      </c>
      <c r="M88" s="205" t="s">
        <v>24</v>
      </c>
      <c r="N88" s="187"/>
      <c r="O88" s="188"/>
    </row>
    <row r="89" spans="1:15" s="25" customFormat="1" ht="36" customHeight="1" x14ac:dyDescent="0.25">
      <c r="A89" s="199"/>
      <c r="B89" s="199"/>
      <c r="C89" s="199"/>
      <c r="D89" s="188"/>
      <c r="E89" s="188"/>
      <c r="F89" s="199"/>
      <c r="G89" s="199"/>
      <c r="H89" s="188"/>
      <c r="I89" s="204"/>
      <c r="J89" s="199"/>
      <c r="K89" s="195"/>
      <c r="L89" s="50" t="s">
        <v>25</v>
      </c>
      <c r="M89" s="206"/>
      <c r="N89" s="188"/>
      <c r="O89" s="48" t="s">
        <v>26</v>
      </c>
    </row>
    <row r="90" spans="1:15" s="25" customFormat="1" ht="31.5" customHeight="1" x14ac:dyDescent="0.25">
      <c r="A90" s="48">
        <v>1</v>
      </c>
      <c r="B90" s="48">
        <v>2</v>
      </c>
      <c r="C90" s="48">
        <v>3</v>
      </c>
      <c r="D90" s="48">
        <v>4</v>
      </c>
      <c r="E90" s="48">
        <v>5</v>
      </c>
      <c r="F90" s="48">
        <v>6</v>
      </c>
      <c r="G90" s="48">
        <v>7</v>
      </c>
      <c r="H90" s="48">
        <v>8</v>
      </c>
      <c r="I90" s="49">
        <v>9</v>
      </c>
      <c r="J90" s="48">
        <v>10</v>
      </c>
      <c r="K90" s="48">
        <v>11</v>
      </c>
      <c r="L90" s="48">
        <v>12</v>
      </c>
      <c r="M90" s="48">
        <v>13</v>
      </c>
      <c r="N90" s="48">
        <v>14</v>
      </c>
      <c r="O90" s="48">
        <v>15</v>
      </c>
    </row>
    <row r="91" spans="1:15" s="25" customFormat="1" ht="24" customHeight="1" x14ac:dyDescent="0.25">
      <c r="A91" s="1"/>
      <c r="B91" s="22"/>
      <c r="C91" s="22"/>
      <c r="D91" s="30"/>
      <c r="E91" s="22"/>
      <c r="F91" s="22"/>
      <c r="G91" s="22"/>
      <c r="H91" s="22"/>
      <c r="I91" s="31"/>
      <c r="J91" s="22"/>
      <c r="K91" s="23"/>
      <c r="L91" s="32"/>
      <c r="M91" s="32"/>
      <c r="N91" s="1"/>
      <c r="O91" s="22"/>
    </row>
    <row r="92" spans="1:15" s="25" customFormat="1" ht="14.25" customHeight="1" x14ac:dyDescent="0.25">
      <c r="A92" s="181" t="s">
        <v>44</v>
      </c>
      <c r="B92" s="181"/>
      <c r="C92" s="181"/>
      <c r="D92" s="181"/>
      <c r="E92" s="181"/>
      <c r="F92" s="181"/>
      <c r="G92" s="181"/>
      <c r="H92" s="181"/>
      <c r="I92" s="182"/>
      <c r="J92" s="25" t="s">
        <v>33</v>
      </c>
      <c r="K92" s="181"/>
      <c r="L92" s="181"/>
      <c r="M92" s="33"/>
      <c r="N92" s="183">
        <v>42926</v>
      </c>
      <c r="O92" s="183"/>
    </row>
    <row r="93" spans="1:15" s="28" customFormat="1" ht="15" x14ac:dyDescent="0.25">
      <c r="A93" s="184" t="s">
        <v>34</v>
      </c>
      <c r="B93" s="184"/>
      <c r="C93" s="184"/>
      <c r="D93" s="184"/>
      <c r="E93" s="184"/>
      <c r="F93" s="184"/>
      <c r="G93" s="184"/>
      <c r="H93" s="184"/>
      <c r="I93" s="185"/>
      <c r="J93" s="34"/>
      <c r="K93" s="184" t="s">
        <v>35</v>
      </c>
      <c r="L93" s="184"/>
      <c r="M93" s="35"/>
      <c r="N93" s="184" t="s">
        <v>36</v>
      </c>
      <c r="O93" s="184"/>
    </row>
    <row r="94" spans="1:15" s="28" customFormat="1" ht="15" x14ac:dyDescent="0.25">
      <c r="A94" s="51"/>
      <c r="B94" s="25"/>
      <c r="C94" s="25"/>
      <c r="D94" s="36"/>
      <c r="E94" s="25"/>
      <c r="F94" s="25"/>
      <c r="G94" s="25"/>
      <c r="H94" s="25"/>
      <c r="I94" s="37"/>
      <c r="J94" s="25"/>
      <c r="K94" s="178" t="s">
        <v>122</v>
      </c>
      <c r="L94" s="178"/>
      <c r="M94" s="33"/>
      <c r="N94" s="25"/>
      <c r="O94" s="25"/>
    </row>
    <row r="95" spans="1:15" ht="15.75" x14ac:dyDescent="0.25">
      <c r="A95" s="179"/>
      <c r="B95" s="179"/>
      <c r="C95" s="179"/>
      <c r="D95" s="38"/>
      <c r="E95" s="175"/>
      <c r="F95" s="175"/>
      <c r="G95" s="175"/>
      <c r="H95" s="56"/>
      <c r="I95" s="39"/>
      <c r="J95" s="40"/>
      <c r="K95" s="41"/>
      <c r="L95" s="42"/>
      <c r="M95" s="43"/>
      <c r="N95" s="26"/>
      <c r="O95" s="26"/>
    </row>
    <row r="96" spans="1:15" x14ac:dyDescent="0.2">
      <c r="A96" s="46"/>
      <c r="B96" s="46"/>
      <c r="C96" s="46"/>
      <c r="D96" s="44"/>
      <c r="E96" s="171"/>
      <c r="F96" s="171"/>
      <c r="G96" s="172"/>
      <c r="H96" s="172"/>
      <c r="I96" s="173"/>
      <c r="J96" s="180"/>
      <c r="K96" s="180"/>
      <c r="L96" s="174"/>
      <c r="M96" s="174"/>
      <c r="N96" s="26"/>
      <c r="O96" s="26"/>
    </row>
    <row r="97" spans="1:15" ht="15.75" x14ac:dyDescent="0.25">
      <c r="A97" s="40"/>
      <c r="B97" s="40"/>
      <c r="C97" s="40"/>
      <c r="D97" s="38"/>
      <c r="E97" s="175"/>
      <c r="F97" s="175"/>
      <c r="G97" s="175"/>
      <c r="H97" s="29"/>
      <c r="I97" s="39"/>
      <c r="J97" s="40"/>
      <c r="K97" s="41"/>
      <c r="L97" s="42"/>
      <c r="M97" s="43"/>
      <c r="N97" s="26"/>
      <c r="O97" s="26"/>
    </row>
    <row r="98" spans="1:15" x14ac:dyDescent="0.2">
      <c r="A98" s="46"/>
      <c r="B98" s="46"/>
      <c r="C98" s="46"/>
      <c r="D98" s="44"/>
      <c r="E98" s="171"/>
      <c r="F98" s="171"/>
      <c r="G98" s="172"/>
      <c r="H98" s="172"/>
      <c r="I98" s="173"/>
      <c r="J98" s="176"/>
      <c r="K98" s="176"/>
      <c r="L98" s="174"/>
      <c r="M98" s="174"/>
      <c r="N98" s="26"/>
      <c r="O98" s="26"/>
    </row>
    <row r="99" spans="1:15" s="32" customFormat="1" ht="15.75" x14ac:dyDescent="0.25">
      <c r="A99" s="177"/>
      <c r="B99" s="177"/>
      <c r="C99" s="40"/>
      <c r="D99" s="38"/>
      <c r="E99" s="175"/>
      <c r="F99" s="175"/>
      <c r="G99" s="175"/>
      <c r="H99" s="29"/>
      <c r="I99" s="39"/>
      <c r="J99" s="40"/>
      <c r="K99" s="41"/>
      <c r="L99" s="42"/>
      <c r="M99" s="43"/>
      <c r="N99" s="26"/>
      <c r="O99" s="26"/>
    </row>
    <row r="100" spans="1:15" x14ac:dyDescent="0.2">
      <c r="A100" s="46"/>
      <c r="B100" s="46"/>
      <c r="C100" s="46"/>
      <c r="D100" s="44"/>
      <c r="E100" s="171"/>
      <c r="F100" s="171"/>
      <c r="G100" s="172"/>
      <c r="H100" s="172"/>
      <c r="I100" s="173"/>
      <c r="J100" s="171"/>
      <c r="K100" s="171"/>
      <c r="L100" s="174"/>
      <c r="M100" s="174"/>
      <c r="N100" s="26"/>
      <c r="O100" s="26"/>
    </row>
    <row r="102" spans="1:15" s="32" customFormat="1" x14ac:dyDescent="0.25">
      <c r="A102" s="1"/>
      <c r="B102" s="22"/>
      <c r="C102" s="22"/>
      <c r="D102" s="30"/>
      <c r="E102" s="22"/>
      <c r="F102" s="22"/>
      <c r="G102" s="22"/>
      <c r="H102" s="22"/>
      <c r="I102" s="31"/>
      <c r="J102" s="22"/>
      <c r="K102" s="23"/>
      <c r="L102" s="28"/>
      <c r="N102" s="1"/>
      <c r="O102" s="22"/>
    </row>
    <row r="107" spans="1:15" s="32" customFormat="1" x14ac:dyDescent="0.25">
      <c r="A107" s="1"/>
      <c r="B107" s="22"/>
      <c r="C107" s="22"/>
      <c r="D107" s="30"/>
      <c r="E107" s="22"/>
      <c r="F107" s="22"/>
      <c r="G107" s="22"/>
      <c r="H107" s="22"/>
      <c r="I107" s="31"/>
      <c r="J107" s="22"/>
      <c r="K107" s="45"/>
      <c r="N107" s="1"/>
      <c r="O107" s="22"/>
    </row>
  </sheetData>
  <autoFilter ref="A17:O72"/>
  <mergeCells count="93">
    <mergeCell ref="A82:M82"/>
    <mergeCell ref="A83:M83"/>
    <mergeCell ref="A84:M84"/>
    <mergeCell ref="A75:O75"/>
    <mergeCell ref="A78:M78"/>
    <mergeCell ref="A79:M79"/>
    <mergeCell ref="A80:M80"/>
    <mergeCell ref="A81:M81"/>
    <mergeCell ref="A4:C4"/>
    <mergeCell ref="M1:O1"/>
    <mergeCell ref="A2:O2"/>
    <mergeCell ref="D3:M3"/>
    <mergeCell ref="A5:D5"/>
    <mergeCell ref="E5:O5"/>
    <mergeCell ref="A6:D6"/>
    <mergeCell ref="E6:O6"/>
    <mergeCell ref="A7:D7"/>
    <mergeCell ref="E7:O7"/>
    <mergeCell ref="A8:D8"/>
    <mergeCell ref="E8:O8"/>
    <mergeCell ref="A9:D9"/>
    <mergeCell ref="E9:O9"/>
    <mergeCell ref="A10:D10"/>
    <mergeCell ref="E10:O10"/>
    <mergeCell ref="A11:D11"/>
    <mergeCell ref="E11:O11"/>
    <mergeCell ref="A13:A16"/>
    <mergeCell ref="B13:B16"/>
    <mergeCell ref="C13:C16"/>
    <mergeCell ref="D13:M13"/>
    <mergeCell ref="N13:N16"/>
    <mergeCell ref="O13:O15"/>
    <mergeCell ref="G15:G16"/>
    <mergeCell ref="I15:I16"/>
    <mergeCell ref="A69:O69"/>
    <mergeCell ref="D14:D16"/>
    <mergeCell ref="E14:E16"/>
    <mergeCell ref="F14:G14"/>
    <mergeCell ref="H14:H16"/>
    <mergeCell ref="I14:J14"/>
    <mergeCell ref="K14:K16"/>
    <mergeCell ref="L14:M14"/>
    <mergeCell ref="F15:F16"/>
    <mergeCell ref="J15:J16"/>
    <mergeCell ref="M15:M16"/>
    <mergeCell ref="A18:O18"/>
    <mergeCell ref="A33:O33"/>
    <mergeCell ref="A63:O63"/>
    <mergeCell ref="L15:L16"/>
    <mergeCell ref="A73:O73"/>
    <mergeCell ref="A77:M77"/>
    <mergeCell ref="A86:A89"/>
    <mergeCell ref="B86:B89"/>
    <mergeCell ref="C86:C89"/>
    <mergeCell ref="D86:M86"/>
    <mergeCell ref="N86:N89"/>
    <mergeCell ref="O86:O88"/>
    <mergeCell ref="D87:D89"/>
    <mergeCell ref="E87:E89"/>
    <mergeCell ref="F87:G87"/>
    <mergeCell ref="H87:H89"/>
    <mergeCell ref="I87:J87"/>
    <mergeCell ref="L87:M87"/>
    <mergeCell ref="F88:F89"/>
    <mergeCell ref="G88:G89"/>
    <mergeCell ref="I88:I89"/>
    <mergeCell ref="J88:J89"/>
    <mergeCell ref="M88:M89"/>
    <mergeCell ref="K87:K89"/>
    <mergeCell ref="A92:I92"/>
    <mergeCell ref="K92:L92"/>
    <mergeCell ref="N92:O92"/>
    <mergeCell ref="A93:I93"/>
    <mergeCell ref="K93:L93"/>
    <mergeCell ref="N93:O93"/>
    <mergeCell ref="A99:B99"/>
    <mergeCell ref="E99:G99"/>
    <mergeCell ref="K94:L94"/>
    <mergeCell ref="A95:C95"/>
    <mergeCell ref="E95:G95"/>
    <mergeCell ref="E96:F96"/>
    <mergeCell ref="G96:I96"/>
    <mergeCell ref="J96:K96"/>
    <mergeCell ref="L96:M96"/>
    <mergeCell ref="E100:F100"/>
    <mergeCell ref="G100:I100"/>
    <mergeCell ref="J100:K100"/>
    <mergeCell ref="L100:M100"/>
    <mergeCell ref="E97:G97"/>
    <mergeCell ref="E98:F98"/>
    <mergeCell ref="G98:I98"/>
    <mergeCell ref="J98:K98"/>
    <mergeCell ref="L98:M98"/>
  </mergeCells>
  <hyperlinks>
    <hyperlink ref="E8" r:id="rId1"/>
  </hyperlinks>
  <printOptions horizontalCentered="1"/>
  <pageMargins left="0.25" right="0.25" top="0.75" bottom="0.75" header="0.3" footer="0.3"/>
  <pageSetup paperSize="9" scale="58" fitToHeight="0" orientation="landscape" r:id="rId2"/>
  <rowBreaks count="1" manualBreakCount="1">
    <brk id="59" max="14" man="1"/>
  </rowBreaks>
  <ignoredErrors>
    <ignoredError sqref="E9:O11 F68 I21 I24:I25 I34:I37 F26:F32 I28:I29 F38:F45 I39 I42:I46 F46:F57 I47:I50 I52:I57 F58:F59 I58:I5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ПЗ от 10.07.2017</vt:lpstr>
      <vt:lpstr>'ПЗ от 10.07.2017'!Область_печати</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Kosarev_BI</dc:creator>
  <cp:lastModifiedBy>Долгая Анна Игоревна</cp:lastModifiedBy>
  <cp:lastPrinted>2017-06-06T06:44:52Z</cp:lastPrinted>
  <dcterms:created xsi:type="dcterms:W3CDTF">2015-12-29T10:12:51Z</dcterms:created>
  <dcterms:modified xsi:type="dcterms:W3CDTF">2017-07-17T12:40:26Z</dcterms:modified>
</cp:coreProperties>
</file>